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nam-my.sharepoint.com/personal/jean-sebastien_villefort_lecnam_net/Documents/JSV CHAIRE/AUDITEURS/Auditeurs curus/"/>
    </mc:Choice>
  </mc:AlternateContent>
  <xr:revisionPtr revIDLastSave="96" documentId="8_{5C42F8E2-DBF2-4FB1-9D5E-59719434F86B}" xr6:coauthVersionLast="47" xr6:coauthVersionMax="47" xr10:uidLastSave="{2472D7B0-FB50-42D9-8C77-A83FFE2CA44E}"/>
  <bookViews>
    <workbookView xWindow="-28920" yWindow="-120" windowWidth="29040" windowHeight="15720" activeTab="1" xr2:uid="{00000000-000D-0000-FFFF-FFFF00000000}"/>
  </bookViews>
  <sheets>
    <sheet name="LMD" sheetId="12" r:id="rId1"/>
    <sheet name="Ingénieur" sheetId="11" r:id="rId2"/>
  </sheets>
  <definedNames>
    <definedName name="_xlnm.Print_Area" localSheetId="1">Ingénieur!$A$1:$H$73</definedName>
    <definedName name="_xlnm.Print_Area" localSheetId="0">LMD!$A$1:$H$64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1" l="1"/>
  <c r="E38" i="11"/>
  <c r="C53" i="11" l="1"/>
  <c r="E47" i="11"/>
  <c r="C47" i="11"/>
  <c r="E15" i="12"/>
  <c r="E8" i="12"/>
  <c r="C38" i="11"/>
  <c r="C15" i="11"/>
  <c r="E50" i="11"/>
  <c r="C15" i="12"/>
  <c r="C8" i="12"/>
  <c r="E8" i="11"/>
  <c r="C8" i="11"/>
  <c r="C63" i="11"/>
  <c r="C54" i="12"/>
  <c r="C50" i="11"/>
</calcChain>
</file>

<file path=xl/sharedStrings.xml><?xml version="1.0" encoding="utf-8"?>
<sst xmlns="http://schemas.openxmlformats.org/spreadsheetml/2006/main" count="156" uniqueCount="91">
  <si>
    <t>ECTS</t>
  </si>
  <si>
    <t>NOTE/20</t>
  </si>
  <si>
    <t>CODE</t>
  </si>
  <si>
    <t>UABT03</t>
  </si>
  <si>
    <t>UTC110</t>
  </si>
  <si>
    <t>UTC102</t>
  </si>
  <si>
    <t>UTC103</t>
  </si>
  <si>
    <t>UTC104</t>
  </si>
  <si>
    <t>UTC105</t>
  </si>
  <si>
    <t>BTP120</t>
  </si>
  <si>
    <t>Autres UE</t>
  </si>
  <si>
    <t>Commentaires :</t>
  </si>
  <si>
    <t>Civilité :</t>
  </si>
  <si>
    <t>Monsieur</t>
  </si>
  <si>
    <t>Année</t>
  </si>
  <si>
    <t>Coefficient</t>
  </si>
  <si>
    <t>Commentaires chaire</t>
  </si>
  <si>
    <t>Commentaires auditeur</t>
  </si>
  <si>
    <t>BTP005</t>
  </si>
  <si>
    <t>BTP007</t>
  </si>
  <si>
    <t>BTP008</t>
  </si>
  <si>
    <t>BTP111</t>
  </si>
  <si>
    <t>BTP196</t>
  </si>
  <si>
    <t>LG03503A</t>
  </si>
  <si>
    <t>Code diplôme  :</t>
  </si>
  <si>
    <t xml:space="preserve">Intitulé : </t>
  </si>
  <si>
    <t>ANG320</t>
  </si>
  <si>
    <t>Prérequis éventuels</t>
  </si>
  <si>
    <t>UTC102, UTC103, UTC104, UTC105, UTC110 + 60 ECTS  d'ingénierie BTP</t>
  </si>
  <si>
    <t>CCV116</t>
  </si>
  <si>
    <t>BTP004</t>
  </si>
  <si>
    <t>Cursus personnalisé</t>
  </si>
  <si>
    <t>CCV109</t>
  </si>
  <si>
    <t>BTP107</t>
  </si>
  <si>
    <t>BTP108</t>
  </si>
  <si>
    <t>BTP116</t>
  </si>
  <si>
    <t>VES</t>
  </si>
  <si>
    <t>BTP154</t>
  </si>
  <si>
    <t>BTP155</t>
  </si>
  <si>
    <t>BTP157</t>
  </si>
  <si>
    <t>BTP204</t>
  </si>
  <si>
    <t>Mesures transitoires</t>
  </si>
  <si>
    <t>BTP113</t>
  </si>
  <si>
    <t>BTP197</t>
  </si>
  <si>
    <t>BTP199</t>
  </si>
  <si>
    <t>MSE102</t>
  </si>
  <si>
    <t>TED001, BTP113, BTP197, BTP196, MSE212, ENG210</t>
  </si>
  <si>
    <t>Convention ENSA</t>
  </si>
  <si>
    <t>SHES (21 ECTS)</t>
  </si>
  <si>
    <t>Communication, Scientifique, Recherche (6 ECTS)</t>
  </si>
  <si>
    <t>ENG256, ENG252 (anciennement ENG222)</t>
  </si>
  <si>
    <t>ENG222</t>
  </si>
  <si>
    <t>ANG100</t>
  </si>
  <si>
    <t>AUAAD83</t>
  </si>
  <si>
    <t>UAM83B</t>
  </si>
  <si>
    <t>UATN01</t>
  </si>
  <si>
    <t>ADMIS</t>
  </si>
  <si>
    <t>Architecte depuis 6 ans</t>
  </si>
  <si>
    <t>Mobilité ENSA</t>
  </si>
  <si>
    <t>Intitulé</t>
  </si>
  <si>
    <t>Code UE</t>
  </si>
  <si>
    <t>UE BTP (75 ECTS)</t>
  </si>
  <si>
    <t>UE et UA du diplôme (60 ECTS/an)</t>
  </si>
  <si>
    <t>Expérience pro</t>
  </si>
  <si>
    <t>BTP215</t>
  </si>
  <si>
    <t>Accord de la chaire du 12/12/2022</t>
  </si>
  <si>
    <t>VAPP du 12/02/2018</t>
  </si>
  <si>
    <t>validéé</t>
  </si>
  <si>
    <t>x</t>
  </si>
  <si>
    <t>Licence "Bâtiment"</t>
  </si>
  <si>
    <t>Ingénieur "Bâtiment"</t>
  </si>
  <si>
    <t>CYC8301A</t>
  </si>
  <si>
    <t>VALIDEE</t>
  </si>
  <si>
    <t xml:space="preserve">Nom : </t>
  </si>
  <si>
    <t xml:space="preserve">Prénom :  </t>
  </si>
  <si>
    <t xml:space="preserve">Date de naissance : </t>
  </si>
  <si>
    <t>Anglais</t>
  </si>
  <si>
    <t>Test</t>
  </si>
  <si>
    <t>Niveau B2</t>
  </si>
  <si>
    <t>à fournir</t>
  </si>
  <si>
    <t>Admission</t>
  </si>
  <si>
    <t>expérience pro</t>
  </si>
  <si>
    <t>UAEP07</t>
  </si>
  <si>
    <t>UAEP06</t>
  </si>
  <si>
    <t>UAEP05</t>
  </si>
  <si>
    <t>Mémoire d'ingénieur</t>
  </si>
  <si>
    <t>équivalent à MSE212</t>
  </si>
  <si>
    <t>international</t>
  </si>
  <si>
    <t>BTP112</t>
  </si>
  <si>
    <t>UA  (72 ECTS)</t>
  </si>
  <si>
    <t>VES d'accès (Convention ENSA)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</si>
</sst>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name val="Aptos"/>
      <family val="2"/>
    </font>
    <font>
      <b/>
      <sz val="10"/>
      <color indexed="8"/>
      <name val="Aptos"/>
      <family val="2"/>
    </font>
    <font>
      <sz val="10"/>
      <color indexed="8"/>
      <name val="Aptos"/>
      <family val="2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b/>
      <sz val="10"/>
      <color theme="1"/>
      <name val="Aptos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7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164" fontId="7" fillId="3" borderId="1" xfId="0" applyNumberFormat="1" applyFont="1" applyFill="1" applyBorder="1" applyAlignment="1">
      <alignment horizontal="left" vertical="top"/>
    </xf>
    <xf numFmtId="164" fontId="7" fillId="4" borderId="1" xfId="0" applyNumberFormat="1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/>
    </xf>
    <xf numFmtId="1" fontId="7" fillId="3" borderId="1" xfId="0" applyNumberFormat="1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/>
    </xf>
    <xf numFmtId="164" fontId="1" fillId="3" borderId="1" xfId="0" applyNumberFormat="1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4" borderId="5" xfId="0" applyFont="1" applyFill="1" applyBorder="1" applyAlignment="1">
      <alignment vertical="top"/>
    </xf>
    <xf numFmtId="0" fontId="1" fillId="4" borderId="7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164" fontId="1" fillId="4" borderId="1" xfId="0" applyNumberFormat="1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/>
    </xf>
    <xf numFmtId="164" fontId="7" fillId="4" borderId="1" xfId="0" applyNumberFormat="1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vertical="top"/>
    </xf>
    <xf numFmtId="0" fontId="7" fillId="4" borderId="7" xfId="0" applyFont="1" applyFill="1" applyBorder="1" applyAlignment="1">
      <alignment vertical="top"/>
    </xf>
    <xf numFmtId="0" fontId="7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7BDA5-B501-47BE-9348-BD431D3A6341}">
  <sheetPr>
    <pageSetUpPr fitToPage="1"/>
  </sheetPr>
  <dimension ref="A1:H64"/>
  <sheetViews>
    <sheetView view="pageBreakPreview" zoomScale="88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20" sqref="D20"/>
    </sheetView>
  </sheetViews>
  <sheetFormatPr baseColWidth="10" defaultColWidth="11" defaultRowHeight="13" x14ac:dyDescent="0.35"/>
  <cols>
    <col min="1" max="1" width="18.1796875" style="4" customWidth="1"/>
    <col min="2" max="2" width="21.7265625" style="4" customWidth="1"/>
    <col min="3" max="4" width="12.453125" style="4" customWidth="1"/>
    <col min="5" max="5" width="10.81640625" style="4" customWidth="1"/>
    <col min="6" max="6" width="12.453125" style="4" customWidth="1"/>
    <col min="7" max="7" width="35.08984375" style="4" customWidth="1"/>
    <col min="8" max="8" width="36" style="4" customWidth="1"/>
    <col min="9" max="16384" width="11" style="4"/>
  </cols>
  <sheetData>
    <row r="1" spans="1:8" x14ac:dyDescent="0.35">
      <c r="A1" s="16" t="s">
        <v>12</v>
      </c>
      <c r="B1" s="40" t="s">
        <v>13</v>
      </c>
      <c r="C1" s="41"/>
      <c r="D1" s="41"/>
      <c r="E1" s="41"/>
      <c r="F1" s="41"/>
      <c r="G1" s="41"/>
      <c r="H1" s="42"/>
    </row>
    <row r="2" spans="1:8" x14ac:dyDescent="0.35">
      <c r="A2" s="16" t="s">
        <v>73</v>
      </c>
      <c r="B2" s="40" t="s">
        <v>68</v>
      </c>
      <c r="C2" s="41"/>
      <c r="D2" s="41"/>
      <c r="E2" s="41"/>
      <c r="F2" s="41"/>
      <c r="G2" s="41"/>
      <c r="H2" s="42"/>
    </row>
    <row r="3" spans="1:8" x14ac:dyDescent="0.35">
      <c r="A3" s="16" t="s">
        <v>74</v>
      </c>
      <c r="B3" s="40" t="s">
        <v>68</v>
      </c>
      <c r="C3" s="41"/>
      <c r="D3" s="41"/>
      <c r="E3" s="41"/>
      <c r="F3" s="41"/>
      <c r="G3" s="41"/>
      <c r="H3" s="42"/>
    </row>
    <row r="4" spans="1:8" x14ac:dyDescent="0.35">
      <c r="A4" s="16" t="s">
        <v>75</v>
      </c>
      <c r="B4" s="40" t="s">
        <v>68</v>
      </c>
      <c r="C4" s="41"/>
      <c r="D4" s="41"/>
      <c r="E4" s="41"/>
      <c r="F4" s="41"/>
      <c r="G4" s="41"/>
      <c r="H4" s="42"/>
    </row>
    <row r="5" spans="1:8" x14ac:dyDescent="0.35">
      <c r="A5" s="21" t="s">
        <v>24</v>
      </c>
      <c r="B5" s="40" t="s">
        <v>23</v>
      </c>
      <c r="C5" s="41"/>
      <c r="D5" s="41"/>
      <c r="E5" s="41"/>
      <c r="F5" s="41"/>
      <c r="G5" s="41"/>
      <c r="H5" s="42"/>
    </row>
    <row r="6" spans="1:8" x14ac:dyDescent="0.35">
      <c r="A6" s="21" t="s">
        <v>25</v>
      </c>
      <c r="B6" s="40" t="s">
        <v>69</v>
      </c>
      <c r="C6" s="41"/>
      <c r="D6" s="41"/>
      <c r="E6" s="41"/>
      <c r="F6" s="41"/>
      <c r="G6" s="41"/>
      <c r="H6" s="42"/>
    </row>
    <row r="7" spans="1:8" x14ac:dyDescent="0.35">
      <c r="A7" s="6" t="s">
        <v>60</v>
      </c>
      <c r="B7" s="7" t="s">
        <v>59</v>
      </c>
      <c r="C7" s="7" t="s">
        <v>0</v>
      </c>
      <c r="D7" s="7" t="s">
        <v>15</v>
      </c>
      <c r="E7" s="7" t="s">
        <v>1</v>
      </c>
      <c r="F7" s="7" t="s">
        <v>14</v>
      </c>
      <c r="G7" s="7" t="s">
        <v>17</v>
      </c>
      <c r="H7" s="7" t="s">
        <v>16</v>
      </c>
    </row>
    <row r="8" spans="1:8" x14ac:dyDescent="0.35">
      <c r="A8" s="5" t="s">
        <v>27</v>
      </c>
      <c r="B8" s="19"/>
      <c r="C8" s="13" t="str">
        <f>SUM(C9:C14)&amp;" ECTS"</f>
        <v>18 ECTS</v>
      </c>
      <c r="D8" s="13"/>
      <c r="E8" s="17" t="str">
        <f>"moyenne : "&amp;ROUNDUP(SUMPRODUCT(D9:E14)/SUM(D9:D14),0)&amp;" /20"</f>
        <v>moyenne : 15 /20</v>
      </c>
      <c r="F8" s="7"/>
      <c r="G8" s="7"/>
      <c r="H8" s="7"/>
    </row>
    <row r="9" spans="1:8" x14ac:dyDescent="0.35">
      <c r="A9" s="8" t="s">
        <v>18</v>
      </c>
      <c r="B9" s="8"/>
      <c r="C9" s="8">
        <v>6</v>
      </c>
      <c r="D9" s="9">
        <v>1</v>
      </c>
      <c r="E9" s="8">
        <v>10.25</v>
      </c>
      <c r="F9" s="9">
        <v>2019</v>
      </c>
      <c r="G9" s="8" t="s">
        <v>66</v>
      </c>
      <c r="H9" s="8"/>
    </row>
    <row r="10" spans="1:8" x14ac:dyDescent="0.35">
      <c r="A10" s="8" t="s">
        <v>19</v>
      </c>
      <c r="B10" s="8"/>
      <c r="C10" s="8">
        <v>6</v>
      </c>
      <c r="D10" s="9">
        <v>1</v>
      </c>
      <c r="E10" s="8">
        <v>14</v>
      </c>
      <c r="F10" s="9">
        <v>2019</v>
      </c>
      <c r="G10" s="8" t="s">
        <v>66</v>
      </c>
      <c r="H10" s="8"/>
    </row>
    <row r="11" spans="1:8" x14ac:dyDescent="0.35">
      <c r="A11" s="8" t="s">
        <v>20</v>
      </c>
      <c r="B11" s="8"/>
      <c r="C11" s="8">
        <v>6</v>
      </c>
      <c r="D11" s="9">
        <v>1</v>
      </c>
      <c r="E11" s="8">
        <v>16</v>
      </c>
      <c r="F11" s="9">
        <v>2019</v>
      </c>
      <c r="G11" s="8" t="s">
        <v>66</v>
      </c>
      <c r="H11" s="8"/>
    </row>
    <row r="12" spans="1:8" x14ac:dyDescent="0.35">
      <c r="A12" s="8"/>
      <c r="B12" s="8"/>
      <c r="C12" s="8"/>
      <c r="D12" s="9"/>
      <c r="E12" s="8"/>
      <c r="F12" s="9"/>
      <c r="G12" s="8"/>
      <c r="H12" s="8"/>
    </row>
    <row r="13" spans="1:8" x14ac:dyDescent="0.35">
      <c r="A13" s="8"/>
      <c r="B13" s="8"/>
      <c r="C13" s="8"/>
      <c r="D13" s="9"/>
      <c r="E13" s="8"/>
      <c r="F13" s="9"/>
      <c r="G13" s="8"/>
      <c r="H13" s="8"/>
    </row>
    <row r="14" spans="1:8" x14ac:dyDescent="0.35">
      <c r="A14" s="10"/>
      <c r="B14" s="10"/>
      <c r="C14" s="8"/>
      <c r="D14" s="9"/>
      <c r="E14" s="8"/>
      <c r="F14" s="9"/>
      <c r="G14" s="8"/>
      <c r="H14" s="8"/>
    </row>
    <row r="15" spans="1:8" x14ac:dyDescent="0.35">
      <c r="A15" s="11" t="s">
        <v>62</v>
      </c>
      <c r="B15" s="11"/>
      <c r="C15" s="13" t="str">
        <f>SUM(C16:C53)&amp;" ECTS"</f>
        <v>60 ECTS</v>
      </c>
      <c r="D15" s="13"/>
      <c r="E15" s="17" t="str">
        <f>"moyenne : "&amp;ROUNDUP(SUMPRODUCT(D16:E53)/SUM(D16:D53),0)&amp;" /20"</f>
        <v>moyenne : 15 /20</v>
      </c>
      <c r="F15" s="13"/>
      <c r="G15" s="13"/>
      <c r="H15" s="18"/>
    </row>
    <row r="16" spans="1:8" x14ac:dyDescent="0.35">
      <c r="A16" s="8" t="s">
        <v>5</v>
      </c>
      <c r="B16" s="8"/>
      <c r="C16" s="9">
        <v>3</v>
      </c>
      <c r="D16" s="9">
        <v>1</v>
      </c>
      <c r="E16" s="8">
        <v>12</v>
      </c>
      <c r="F16" s="8">
        <v>2021</v>
      </c>
      <c r="G16" s="12"/>
      <c r="H16" s="8"/>
    </row>
    <row r="17" spans="1:8" x14ac:dyDescent="0.35">
      <c r="A17" s="8" t="s">
        <v>6</v>
      </c>
      <c r="B17" s="8"/>
      <c r="C17" s="9">
        <v>3</v>
      </c>
      <c r="D17" s="9">
        <v>1</v>
      </c>
      <c r="E17" s="8">
        <v>13</v>
      </c>
      <c r="F17" s="8">
        <v>2023</v>
      </c>
      <c r="G17" s="12"/>
      <c r="H17" s="8"/>
    </row>
    <row r="18" spans="1:8" x14ac:dyDescent="0.35">
      <c r="A18" s="8" t="s">
        <v>7</v>
      </c>
      <c r="B18" s="8"/>
      <c r="C18" s="9">
        <v>3</v>
      </c>
      <c r="D18" s="9">
        <v>1</v>
      </c>
      <c r="E18" s="8">
        <v>14</v>
      </c>
      <c r="F18" s="8">
        <v>2022</v>
      </c>
      <c r="G18" s="12"/>
      <c r="H18" s="8"/>
    </row>
    <row r="19" spans="1:8" x14ac:dyDescent="0.35">
      <c r="A19" s="8" t="s">
        <v>8</v>
      </c>
      <c r="B19" s="8"/>
      <c r="C19" s="9">
        <v>3</v>
      </c>
      <c r="D19" s="9">
        <v>1</v>
      </c>
      <c r="E19" s="8">
        <v>14</v>
      </c>
      <c r="F19" s="8">
        <v>2022</v>
      </c>
      <c r="G19" s="12"/>
      <c r="H19" s="8"/>
    </row>
    <row r="20" spans="1:8" x14ac:dyDescent="0.35">
      <c r="A20" s="8" t="s">
        <v>4</v>
      </c>
      <c r="B20" s="8"/>
      <c r="C20" s="9">
        <v>3</v>
      </c>
      <c r="D20" s="9">
        <v>1</v>
      </c>
      <c r="E20" s="8">
        <v>11</v>
      </c>
      <c r="F20" s="8">
        <v>2022</v>
      </c>
      <c r="G20" s="12"/>
      <c r="H20" s="8"/>
    </row>
    <row r="21" spans="1:8" x14ac:dyDescent="0.35">
      <c r="A21" s="8" t="s">
        <v>29</v>
      </c>
      <c r="B21" s="8"/>
      <c r="C21" s="9">
        <v>6</v>
      </c>
      <c r="D21" s="9">
        <v>1</v>
      </c>
      <c r="E21" s="8">
        <v>12</v>
      </c>
      <c r="F21" s="8">
        <v>2018</v>
      </c>
      <c r="G21" s="12" t="s">
        <v>65</v>
      </c>
      <c r="H21" s="8" t="s">
        <v>41</v>
      </c>
    </row>
    <row r="22" spans="1:8" x14ac:dyDescent="0.35">
      <c r="A22" s="8" t="s">
        <v>32</v>
      </c>
      <c r="B22" s="8"/>
      <c r="C22" s="9">
        <v>6</v>
      </c>
      <c r="D22" s="9">
        <v>1</v>
      </c>
      <c r="E22" s="8">
        <v>12</v>
      </c>
      <c r="F22" s="8">
        <v>2017</v>
      </c>
      <c r="G22" s="12" t="s">
        <v>65</v>
      </c>
      <c r="H22" s="8" t="s">
        <v>41</v>
      </c>
    </row>
    <row r="23" spans="1:8" x14ac:dyDescent="0.35">
      <c r="A23" s="8" t="s">
        <v>33</v>
      </c>
      <c r="B23" s="8"/>
      <c r="C23" s="9">
        <v>3</v>
      </c>
      <c r="D23" s="9">
        <v>1</v>
      </c>
      <c r="E23" s="8">
        <v>16</v>
      </c>
      <c r="F23" s="8">
        <v>2023</v>
      </c>
      <c r="G23" s="12"/>
      <c r="H23" s="8"/>
    </row>
    <row r="24" spans="1:8" x14ac:dyDescent="0.35">
      <c r="A24" s="8" t="s">
        <v>34</v>
      </c>
      <c r="B24" s="8"/>
      <c r="C24" s="9">
        <v>3</v>
      </c>
      <c r="D24" s="9">
        <v>1</v>
      </c>
      <c r="E24" s="8">
        <v>13</v>
      </c>
      <c r="F24" s="8">
        <v>2023</v>
      </c>
      <c r="G24" s="12"/>
      <c r="H24" s="8"/>
    </row>
    <row r="25" spans="1:8" x14ac:dyDescent="0.35">
      <c r="A25" s="8" t="s">
        <v>64</v>
      </c>
      <c r="B25" s="8"/>
      <c r="C25" s="9">
        <v>3</v>
      </c>
      <c r="D25" s="9">
        <v>1</v>
      </c>
      <c r="E25" s="8">
        <v>16</v>
      </c>
      <c r="F25" s="8">
        <v>2023</v>
      </c>
      <c r="G25" s="12" t="s">
        <v>65</v>
      </c>
      <c r="H25" s="8" t="s">
        <v>31</v>
      </c>
    </row>
    <row r="26" spans="1:8" x14ac:dyDescent="0.35">
      <c r="A26" s="8" t="s">
        <v>26</v>
      </c>
      <c r="B26" s="8"/>
      <c r="C26" s="9">
        <v>6</v>
      </c>
      <c r="D26" s="9"/>
      <c r="E26" s="8" t="s">
        <v>36</v>
      </c>
      <c r="F26" s="8">
        <v>2024</v>
      </c>
      <c r="G26" s="12"/>
      <c r="H26" s="8"/>
    </row>
    <row r="27" spans="1:8" x14ac:dyDescent="0.35">
      <c r="A27" s="8" t="s">
        <v>3</v>
      </c>
      <c r="B27" s="8" t="s">
        <v>63</v>
      </c>
      <c r="C27" s="9">
        <v>18</v>
      </c>
      <c r="D27" s="9"/>
      <c r="E27" s="8" t="s">
        <v>67</v>
      </c>
      <c r="F27" s="8">
        <v>2026</v>
      </c>
      <c r="G27" s="12"/>
      <c r="H27" s="8"/>
    </row>
    <row r="28" spans="1:8" x14ac:dyDescent="0.35">
      <c r="A28" s="8"/>
      <c r="B28" s="8"/>
      <c r="C28" s="9"/>
      <c r="D28" s="9"/>
      <c r="E28" s="8"/>
      <c r="F28" s="8"/>
      <c r="G28" s="12"/>
      <c r="H28" s="8"/>
    </row>
    <row r="29" spans="1:8" x14ac:dyDescent="0.35">
      <c r="A29" s="8"/>
      <c r="B29" s="8"/>
      <c r="C29" s="9"/>
      <c r="D29" s="9"/>
      <c r="E29" s="8"/>
      <c r="F29" s="8"/>
      <c r="G29" s="12"/>
      <c r="H29" s="8"/>
    </row>
    <row r="30" spans="1:8" x14ac:dyDescent="0.35">
      <c r="A30" s="8"/>
      <c r="B30" s="9"/>
      <c r="C30" s="9"/>
      <c r="D30" s="9"/>
      <c r="E30" s="8"/>
      <c r="F30" s="8"/>
      <c r="G30" s="12"/>
      <c r="H30" s="8"/>
    </row>
    <row r="31" spans="1:8" x14ac:dyDescent="0.35">
      <c r="A31" s="8"/>
      <c r="B31" s="9"/>
      <c r="C31" s="9"/>
      <c r="D31" s="9"/>
      <c r="E31" s="8"/>
      <c r="F31" s="8"/>
      <c r="G31" s="12"/>
      <c r="H31" s="8"/>
    </row>
    <row r="32" spans="1:8" x14ac:dyDescent="0.35">
      <c r="A32" s="8"/>
      <c r="B32" s="9"/>
      <c r="C32" s="9"/>
      <c r="D32" s="9"/>
      <c r="E32" s="8"/>
      <c r="F32" s="8"/>
      <c r="G32" s="12"/>
      <c r="H32" s="8"/>
    </row>
    <row r="33" spans="1:8" x14ac:dyDescent="0.35">
      <c r="A33" s="8"/>
      <c r="B33" s="9"/>
      <c r="C33" s="9"/>
      <c r="D33" s="9"/>
      <c r="E33" s="8"/>
      <c r="F33" s="8"/>
      <c r="G33" s="12"/>
      <c r="H33" s="8"/>
    </row>
    <row r="34" spans="1:8" x14ac:dyDescent="0.35">
      <c r="A34" s="8"/>
      <c r="B34" s="9"/>
      <c r="C34" s="9"/>
      <c r="D34" s="9"/>
      <c r="E34" s="8"/>
      <c r="F34" s="8"/>
      <c r="G34" s="12"/>
      <c r="H34" s="8"/>
    </row>
    <row r="35" spans="1:8" x14ac:dyDescent="0.35">
      <c r="A35" s="8"/>
      <c r="B35" s="9"/>
      <c r="C35" s="9"/>
      <c r="D35" s="9"/>
      <c r="E35" s="8"/>
      <c r="F35" s="8"/>
      <c r="G35" s="12"/>
      <c r="H35" s="8"/>
    </row>
    <row r="36" spans="1:8" x14ac:dyDescent="0.35">
      <c r="A36" s="8"/>
      <c r="B36" s="9"/>
      <c r="C36" s="9"/>
      <c r="D36" s="9"/>
      <c r="E36" s="8"/>
      <c r="F36" s="8"/>
      <c r="G36" s="12"/>
      <c r="H36" s="8"/>
    </row>
    <row r="37" spans="1:8" x14ac:dyDescent="0.35">
      <c r="A37" s="8"/>
      <c r="B37" s="9"/>
      <c r="C37" s="9"/>
      <c r="D37" s="9"/>
      <c r="E37" s="8"/>
      <c r="F37" s="8"/>
      <c r="G37" s="12"/>
      <c r="H37" s="8"/>
    </row>
    <row r="38" spans="1:8" x14ac:dyDescent="0.35">
      <c r="A38" s="8"/>
      <c r="B38" s="9"/>
      <c r="C38" s="9"/>
      <c r="D38" s="9"/>
      <c r="E38" s="8"/>
      <c r="F38" s="8"/>
      <c r="G38" s="12"/>
      <c r="H38" s="8"/>
    </row>
    <row r="39" spans="1:8" x14ac:dyDescent="0.35">
      <c r="A39" s="8"/>
      <c r="B39" s="9"/>
      <c r="C39" s="9"/>
      <c r="D39" s="9"/>
      <c r="E39" s="8"/>
      <c r="F39" s="8"/>
      <c r="G39" s="12"/>
      <c r="H39" s="8"/>
    </row>
    <row r="40" spans="1:8" x14ac:dyDescent="0.35">
      <c r="A40" s="8"/>
      <c r="B40" s="9"/>
      <c r="C40" s="9"/>
      <c r="D40" s="9"/>
      <c r="E40" s="8"/>
      <c r="F40" s="8"/>
      <c r="G40" s="12"/>
      <c r="H40" s="8"/>
    </row>
    <row r="41" spans="1:8" x14ac:dyDescent="0.35">
      <c r="A41" s="8"/>
      <c r="B41" s="9"/>
      <c r="C41" s="9"/>
      <c r="D41" s="9"/>
      <c r="E41" s="8"/>
      <c r="F41" s="8"/>
      <c r="G41" s="12"/>
      <c r="H41" s="8"/>
    </row>
    <row r="42" spans="1:8" x14ac:dyDescent="0.35">
      <c r="A42" s="8"/>
      <c r="B42" s="9"/>
      <c r="C42" s="9"/>
      <c r="D42" s="9"/>
      <c r="E42" s="8"/>
      <c r="F42" s="8"/>
      <c r="G42" s="12"/>
      <c r="H42" s="8"/>
    </row>
    <row r="43" spans="1:8" x14ac:dyDescent="0.35">
      <c r="A43" s="8"/>
      <c r="B43" s="9"/>
      <c r="C43" s="9"/>
      <c r="D43" s="9"/>
      <c r="E43" s="8"/>
      <c r="F43" s="8"/>
      <c r="G43" s="12"/>
      <c r="H43" s="8"/>
    </row>
    <row r="44" spans="1:8" x14ac:dyDescent="0.35">
      <c r="A44" s="8"/>
      <c r="B44" s="9"/>
      <c r="C44" s="9"/>
      <c r="D44" s="9"/>
      <c r="E44" s="8"/>
      <c r="F44" s="8"/>
      <c r="G44" s="12"/>
      <c r="H44" s="8"/>
    </row>
    <row r="45" spans="1:8" x14ac:dyDescent="0.35">
      <c r="A45" s="8"/>
      <c r="B45" s="9"/>
      <c r="C45" s="9"/>
      <c r="D45" s="9"/>
      <c r="E45" s="8"/>
      <c r="F45" s="8"/>
      <c r="G45" s="12"/>
      <c r="H45" s="8"/>
    </row>
    <row r="46" spans="1:8" x14ac:dyDescent="0.35">
      <c r="A46" s="8"/>
      <c r="B46" s="9"/>
      <c r="C46" s="9"/>
      <c r="D46" s="9"/>
      <c r="E46" s="8"/>
      <c r="F46" s="8"/>
      <c r="G46" s="12"/>
      <c r="H46" s="8"/>
    </row>
    <row r="47" spans="1:8" x14ac:dyDescent="0.35">
      <c r="A47" s="8"/>
      <c r="B47" s="9"/>
      <c r="C47" s="9"/>
      <c r="D47" s="9"/>
      <c r="E47" s="8"/>
      <c r="F47" s="8"/>
      <c r="G47" s="12"/>
      <c r="H47" s="8"/>
    </row>
    <row r="48" spans="1:8" x14ac:dyDescent="0.35">
      <c r="A48" s="8"/>
      <c r="B48" s="9"/>
      <c r="C48" s="9"/>
      <c r="D48" s="9"/>
      <c r="E48" s="8"/>
      <c r="F48" s="8"/>
      <c r="G48" s="12"/>
      <c r="H48" s="8"/>
    </row>
    <row r="49" spans="1:8" x14ac:dyDescent="0.35">
      <c r="A49" s="8"/>
      <c r="B49" s="9"/>
      <c r="C49" s="9"/>
      <c r="D49" s="9"/>
      <c r="E49" s="8"/>
      <c r="F49" s="8"/>
      <c r="G49" s="12"/>
      <c r="H49" s="8"/>
    </row>
    <row r="50" spans="1:8" x14ac:dyDescent="0.35">
      <c r="A50" s="8"/>
      <c r="B50" s="9"/>
      <c r="C50" s="9"/>
      <c r="D50" s="9"/>
      <c r="E50" s="8"/>
      <c r="F50" s="8"/>
      <c r="G50" s="12"/>
      <c r="H50" s="8"/>
    </row>
    <row r="51" spans="1:8" x14ac:dyDescent="0.35">
      <c r="A51" s="8"/>
      <c r="B51" s="9"/>
      <c r="C51" s="9"/>
      <c r="D51" s="9"/>
      <c r="E51" s="8"/>
      <c r="F51" s="8"/>
      <c r="G51" s="12"/>
      <c r="H51" s="8"/>
    </row>
    <row r="52" spans="1:8" x14ac:dyDescent="0.35">
      <c r="A52" s="8"/>
      <c r="B52" s="9"/>
      <c r="C52" s="9"/>
      <c r="D52" s="9"/>
      <c r="E52" s="8"/>
      <c r="F52" s="8"/>
      <c r="G52" s="12"/>
      <c r="H52" s="8"/>
    </row>
    <row r="53" spans="1:8" x14ac:dyDescent="0.35">
      <c r="A53" s="8"/>
      <c r="B53" s="9"/>
      <c r="C53" s="9"/>
      <c r="D53" s="9"/>
      <c r="E53" s="8"/>
      <c r="F53" s="8"/>
      <c r="G53" s="12"/>
      <c r="H53" s="8"/>
    </row>
    <row r="54" spans="1:8" x14ac:dyDescent="0.35">
      <c r="A54" s="1" t="s">
        <v>10</v>
      </c>
      <c r="B54" s="13"/>
      <c r="C54" s="13">
        <f>SUM(C55:C63)</f>
        <v>0</v>
      </c>
      <c r="D54" s="7"/>
      <c r="E54" s="14"/>
      <c r="F54" s="1"/>
      <c r="G54" s="15"/>
      <c r="H54" s="2"/>
    </row>
    <row r="55" spans="1:8" x14ac:dyDescent="0.35">
      <c r="A55" s="3"/>
      <c r="B55" s="3"/>
      <c r="C55" s="3"/>
      <c r="D55" s="9"/>
      <c r="E55" s="3"/>
      <c r="F55" s="3"/>
      <c r="G55" s="12"/>
      <c r="H55" s="3"/>
    </row>
    <row r="56" spans="1:8" x14ac:dyDescent="0.35">
      <c r="A56" s="3"/>
      <c r="B56" s="3"/>
      <c r="C56" s="3"/>
      <c r="D56" s="9"/>
      <c r="E56" s="3"/>
      <c r="F56" s="3"/>
      <c r="G56" s="12"/>
      <c r="H56" s="3"/>
    </row>
    <row r="57" spans="1:8" x14ac:dyDescent="0.35">
      <c r="A57" s="3"/>
      <c r="B57" s="3"/>
      <c r="C57" s="3"/>
      <c r="D57" s="9"/>
      <c r="E57" s="3"/>
      <c r="F57" s="3"/>
      <c r="G57" s="12"/>
      <c r="H57" s="3"/>
    </row>
    <row r="58" spans="1:8" x14ac:dyDescent="0.35">
      <c r="A58" s="3"/>
      <c r="B58" s="3"/>
      <c r="C58" s="3"/>
      <c r="D58" s="9"/>
      <c r="E58" s="3"/>
      <c r="F58" s="3"/>
      <c r="G58" s="12"/>
      <c r="H58" s="3"/>
    </row>
    <row r="59" spans="1:8" x14ac:dyDescent="0.35">
      <c r="A59" s="3"/>
      <c r="B59" s="3"/>
      <c r="C59" s="3"/>
      <c r="D59" s="9"/>
      <c r="E59" s="3"/>
      <c r="F59" s="3"/>
      <c r="G59" s="12"/>
      <c r="H59" s="3"/>
    </row>
    <row r="60" spans="1:8" x14ac:dyDescent="0.35">
      <c r="A60" s="3"/>
      <c r="B60" s="3"/>
      <c r="C60" s="3"/>
      <c r="D60" s="9"/>
      <c r="E60" s="3"/>
      <c r="F60" s="3"/>
      <c r="G60" s="12"/>
      <c r="H60" s="3"/>
    </row>
    <row r="61" spans="1:8" x14ac:dyDescent="0.35">
      <c r="A61" s="3"/>
      <c r="B61" s="3"/>
      <c r="C61" s="3"/>
      <c r="D61" s="9"/>
      <c r="E61" s="3"/>
      <c r="F61" s="3"/>
      <c r="G61" s="12"/>
      <c r="H61" s="3"/>
    </row>
    <row r="62" spans="1:8" x14ac:dyDescent="0.35">
      <c r="A62" s="3"/>
      <c r="B62" s="3"/>
      <c r="C62" s="3"/>
      <c r="D62" s="9"/>
      <c r="E62" s="3"/>
      <c r="F62" s="3"/>
      <c r="G62" s="12"/>
      <c r="H62" s="3"/>
    </row>
    <row r="63" spans="1:8" x14ac:dyDescent="0.35">
      <c r="A63" s="3"/>
      <c r="B63" s="3"/>
      <c r="C63" s="3"/>
      <c r="D63" s="9"/>
      <c r="E63" s="3"/>
      <c r="F63" s="3"/>
      <c r="G63" s="12"/>
      <c r="H63" s="3"/>
    </row>
    <row r="64" spans="1:8" x14ac:dyDescent="0.35">
      <c r="A64" s="43" t="s">
        <v>11</v>
      </c>
      <c r="B64" s="44"/>
      <c r="C64" s="44"/>
      <c r="D64" s="44"/>
      <c r="E64" s="44"/>
      <c r="F64" s="44"/>
      <c r="G64" s="44"/>
      <c r="H64" s="45"/>
    </row>
  </sheetData>
  <mergeCells count="7">
    <mergeCell ref="B6:H6"/>
    <mergeCell ref="A64:H64"/>
    <mergeCell ref="B1:H1"/>
    <mergeCell ref="B2:H2"/>
    <mergeCell ref="B3:H3"/>
    <mergeCell ref="B4:H4"/>
    <mergeCell ref="B5:H5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rowBreaks count="1" manualBreakCount="1"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E1D7F-23BC-4601-8062-B88793B30CDB}">
  <sheetPr>
    <pageSetUpPr fitToPage="1"/>
  </sheetPr>
  <dimension ref="A1:H73"/>
  <sheetViews>
    <sheetView tabSelected="1" view="pageBreakPreview" zoomScale="81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2" sqref="B2"/>
    </sheetView>
  </sheetViews>
  <sheetFormatPr baseColWidth="10" defaultColWidth="11" defaultRowHeight="13" x14ac:dyDescent="0.35"/>
  <cols>
    <col min="1" max="1" width="16.6328125" style="4" customWidth="1"/>
    <col min="2" max="2" width="24.81640625" style="4" customWidth="1"/>
    <col min="3" max="4" width="12.453125" style="4" customWidth="1"/>
    <col min="5" max="5" width="10.81640625" style="4" customWidth="1"/>
    <col min="6" max="6" width="12.453125" style="4" customWidth="1"/>
    <col min="7" max="7" width="35.08984375" style="4" customWidth="1"/>
    <col min="8" max="8" width="52.7265625" style="4" customWidth="1"/>
    <col min="9" max="10" width="11" style="4" customWidth="1"/>
    <col min="11" max="16384" width="11" style="4"/>
  </cols>
  <sheetData>
    <row r="1" spans="1:8" x14ac:dyDescent="0.35">
      <c r="A1" s="16" t="s">
        <v>12</v>
      </c>
      <c r="B1" s="26" t="s">
        <v>13</v>
      </c>
      <c r="C1" s="27"/>
      <c r="D1" s="27"/>
      <c r="E1" s="27"/>
      <c r="F1" s="27"/>
      <c r="G1" s="27"/>
      <c r="H1" s="28"/>
    </row>
    <row r="2" spans="1:8" x14ac:dyDescent="0.35">
      <c r="A2" s="16" t="s">
        <v>73</v>
      </c>
      <c r="B2" s="26" t="s">
        <v>68</v>
      </c>
      <c r="C2" s="27"/>
      <c r="D2" s="27"/>
      <c r="E2" s="27"/>
      <c r="F2" s="27"/>
      <c r="G2" s="27"/>
      <c r="H2" s="28"/>
    </row>
    <row r="3" spans="1:8" x14ac:dyDescent="0.35">
      <c r="A3" s="16" t="s">
        <v>74</v>
      </c>
      <c r="B3" s="26" t="s">
        <v>68</v>
      </c>
      <c r="C3" s="27"/>
      <c r="D3" s="27"/>
      <c r="E3" s="27"/>
      <c r="F3" s="27"/>
      <c r="G3" s="27"/>
      <c r="H3" s="28"/>
    </row>
    <row r="4" spans="1:8" x14ac:dyDescent="0.35">
      <c r="A4" s="16" t="s">
        <v>75</v>
      </c>
      <c r="B4" s="26" t="s">
        <v>68</v>
      </c>
      <c r="C4" s="27"/>
      <c r="D4" s="27"/>
      <c r="E4" s="27"/>
      <c r="F4" s="27"/>
      <c r="G4" s="27"/>
      <c r="H4" s="28"/>
    </row>
    <row r="5" spans="1:8" x14ac:dyDescent="0.35">
      <c r="A5" s="21" t="s">
        <v>24</v>
      </c>
      <c r="B5" s="26" t="s">
        <v>71</v>
      </c>
      <c r="C5" s="27"/>
      <c r="D5" s="27"/>
      <c r="E5" s="27"/>
      <c r="F5" s="27"/>
      <c r="G5" s="27"/>
      <c r="H5" s="28"/>
    </row>
    <row r="6" spans="1:8" x14ac:dyDescent="0.35">
      <c r="A6" s="21" t="s">
        <v>25</v>
      </c>
      <c r="B6" s="26" t="s">
        <v>70</v>
      </c>
      <c r="C6" s="27"/>
      <c r="D6" s="27"/>
      <c r="E6" s="27"/>
      <c r="F6" s="27"/>
      <c r="G6" s="27"/>
      <c r="H6" s="28"/>
    </row>
    <row r="7" spans="1:8" x14ac:dyDescent="0.35">
      <c r="A7" s="11" t="s">
        <v>2</v>
      </c>
      <c r="B7" s="13" t="s">
        <v>59</v>
      </c>
      <c r="C7" s="13" t="s">
        <v>0</v>
      </c>
      <c r="D7" s="13" t="s">
        <v>15</v>
      </c>
      <c r="E7" s="13" t="s">
        <v>1</v>
      </c>
      <c r="F7" s="13" t="s">
        <v>14</v>
      </c>
      <c r="G7" s="13" t="s">
        <v>17</v>
      </c>
      <c r="H7" s="13" t="s">
        <v>16</v>
      </c>
    </row>
    <row r="8" spans="1:8" x14ac:dyDescent="0.35">
      <c r="A8" s="29" t="s">
        <v>27</v>
      </c>
      <c r="B8" s="30"/>
      <c r="C8" s="13" t="str">
        <f>SUM(C9:C14)&amp;" ECTS"</f>
        <v>18 ECTS</v>
      </c>
      <c r="D8" s="13"/>
      <c r="E8" s="17" t="str">
        <f>"moyenne : "&amp;ROUNDUP(SUMPRODUCT(D9:E14)/SUM(D9:D14),0)&amp;" /20"</f>
        <v>moyenne : 15 /20</v>
      </c>
      <c r="F8" s="7"/>
      <c r="G8" s="7"/>
      <c r="H8" s="7"/>
    </row>
    <row r="9" spans="1:8" x14ac:dyDescent="0.35">
      <c r="A9" s="31" t="s">
        <v>18</v>
      </c>
      <c r="B9" s="31"/>
      <c r="C9" s="31">
        <v>6</v>
      </c>
      <c r="D9" s="32">
        <v>1</v>
      </c>
      <c r="E9" s="31">
        <v>10.25</v>
      </c>
      <c r="F9" s="32">
        <v>2019</v>
      </c>
      <c r="G9" s="31"/>
      <c r="H9" s="36" t="s">
        <v>90</v>
      </c>
    </row>
    <row r="10" spans="1:8" x14ac:dyDescent="0.35">
      <c r="A10" s="31" t="s">
        <v>19</v>
      </c>
      <c r="B10" s="31"/>
      <c r="C10" s="31">
        <v>6</v>
      </c>
      <c r="D10" s="32">
        <v>1</v>
      </c>
      <c r="E10" s="31">
        <v>14</v>
      </c>
      <c r="F10" s="32">
        <v>2019</v>
      </c>
      <c r="G10" s="31"/>
      <c r="H10" s="36" t="s">
        <v>90</v>
      </c>
    </row>
    <row r="11" spans="1:8" x14ac:dyDescent="0.35">
      <c r="A11" s="31" t="s">
        <v>20</v>
      </c>
      <c r="B11" s="31"/>
      <c r="C11" s="31">
        <v>6</v>
      </c>
      <c r="D11" s="32">
        <v>1</v>
      </c>
      <c r="E11" s="31">
        <v>16</v>
      </c>
      <c r="F11" s="32">
        <v>2019</v>
      </c>
      <c r="G11" s="31"/>
      <c r="H11" s="36" t="s">
        <v>90</v>
      </c>
    </row>
    <row r="12" spans="1:8" x14ac:dyDescent="0.35">
      <c r="A12" s="31"/>
      <c r="B12" s="31"/>
      <c r="C12" s="31"/>
      <c r="D12" s="32"/>
      <c r="E12" s="31"/>
      <c r="F12" s="32"/>
      <c r="G12" s="31"/>
      <c r="H12" s="31"/>
    </row>
    <row r="13" spans="1:8" x14ac:dyDescent="0.35">
      <c r="A13" s="31"/>
      <c r="B13" s="31"/>
      <c r="C13" s="31"/>
      <c r="D13" s="32"/>
      <c r="E13" s="31"/>
      <c r="F13" s="32"/>
      <c r="G13" s="31"/>
      <c r="H13" s="31"/>
    </row>
    <row r="14" spans="1:8" x14ac:dyDescent="0.35">
      <c r="A14" s="33"/>
      <c r="B14" s="33"/>
      <c r="C14" s="31"/>
      <c r="D14" s="32"/>
      <c r="E14" s="31"/>
      <c r="F14" s="32"/>
      <c r="G14" s="31"/>
      <c r="H14" s="31"/>
    </row>
    <row r="15" spans="1:8" x14ac:dyDescent="0.35">
      <c r="A15" s="29" t="s">
        <v>61</v>
      </c>
      <c r="B15" s="30"/>
      <c r="C15" s="13" t="str">
        <f>SUM(C16:C37)&amp;" ECTS"</f>
        <v>75 ECTS</v>
      </c>
      <c r="D15" s="13"/>
      <c r="E15" s="17" t="str">
        <f>"moyenne : "&amp;ROUNDUP(SUMPRODUCT(D16:E37)/SUM(D16:D37),0)&amp;" /20"</f>
        <v>moyenne : 16 /20</v>
      </c>
      <c r="F15" s="13"/>
      <c r="G15" s="13"/>
      <c r="H15" s="13" t="s">
        <v>28</v>
      </c>
    </row>
    <row r="16" spans="1:8" x14ac:dyDescent="0.35">
      <c r="A16" s="31" t="s">
        <v>5</v>
      </c>
      <c r="B16" s="31"/>
      <c r="C16" s="32">
        <v>3</v>
      </c>
      <c r="D16" s="32">
        <v>1</v>
      </c>
      <c r="E16" s="31">
        <v>12</v>
      </c>
      <c r="F16" s="31">
        <v>2022</v>
      </c>
      <c r="G16" s="12"/>
      <c r="H16" s="31"/>
    </row>
    <row r="17" spans="1:8" x14ac:dyDescent="0.35">
      <c r="A17" s="31" t="s">
        <v>6</v>
      </c>
      <c r="B17" s="31"/>
      <c r="C17" s="32">
        <v>3</v>
      </c>
      <c r="D17" s="32">
        <v>1</v>
      </c>
      <c r="E17" s="31">
        <v>13</v>
      </c>
      <c r="F17" s="31">
        <v>2023</v>
      </c>
      <c r="G17" s="12"/>
      <c r="H17" s="31"/>
    </row>
    <row r="18" spans="1:8" x14ac:dyDescent="0.35">
      <c r="A18" s="31" t="s">
        <v>7</v>
      </c>
      <c r="B18" s="31"/>
      <c r="C18" s="32">
        <v>3</v>
      </c>
      <c r="D18" s="32">
        <v>1</v>
      </c>
      <c r="E18" s="31">
        <v>14</v>
      </c>
      <c r="F18" s="31">
        <v>2022</v>
      </c>
      <c r="G18" s="12"/>
      <c r="H18" s="31"/>
    </row>
    <row r="19" spans="1:8" x14ac:dyDescent="0.35">
      <c r="A19" s="31" t="s">
        <v>8</v>
      </c>
      <c r="B19" s="31"/>
      <c r="C19" s="32">
        <v>3</v>
      </c>
      <c r="D19" s="32">
        <v>1</v>
      </c>
      <c r="E19" s="31">
        <v>14</v>
      </c>
      <c r="F19" s="31">
        <v>2022</v>
      </c>
      <c r="G19" s="12"/>
      <c r="H19" s="31"/>
    </row>
    <row r="20" spans="1:8" x14ac:dyDescent="0.35">
      <c r="A20" s="31" t="s">
        <v>4</v>
      </c>
      <c r="B20" s="31"/>
      <c r="C20" s="32">
        <v>3</v>
      </c>
      <c r="D20" s="32">
        <v>1</v>
      </c>
      <c r="E20" s="31">
        <v>11</v>
      </c>
      <c r="F20" s="31">
        <v>2022</v>
      </c>
      <c r="G20" s="12"/>
      <c r="H20" s="31"/>
    </row>
    <row r="21" spans="1:8" x14ac:dyDescent="0.35">
      <c r="A21" s="31" t="s">
        <v>29</v>
      </c>
      <c r="B21" s="31"/>
      <c r="C21" s="32">
        <v>6</v>
      </c>
      <c r="D21" s="32">
        <v>1</v>
      </c>
      <c r="E21" s="31">
        <v>12</v>
      </c>
      <c r="F21" s="31">
        <v>2018</v>
      </c>
      <c r="G21" s="12"/>
      <c r="H21" s="31" t="s">
        <v>41</v>
      </c>
    </row>
    <row r="22" spans="1:8" x14ac:dyDescent="0.35">
      <c r="A22" s="31" t="s">
        <v>30</v>
      </c>
      <c r="B22" s="31"/>
      <c r="C22" s="32">
        <v>6</v>
      </c>
      <c r="D22" s="32">
        <v>1</v>
      </c>
      <c r="E22" s="31">
        <v>14</v>
      </c>
      <c r="F22" s="31">
        <v>2021</v>
      </c>
      <c r="G22" s="12"/>
      <c r="H22" s="31" t="s">
        <v>31</v>
      </c>
    </row>
    <row r="23" spans="1:8" x14ac:dyDescent="0.35">
      <c r="A23" s="31" t="s">
        <v>32</v>
      </c>
      <c r="B23" s="31"/>
      <c r="C23" s="32">
        <v>6</v>
      </c>
      <c r="D23" s="32">
        <v>1</v>
      </c>
      <c r="E23" s="31">
        <v>12</v>
      </c>
      <c r="F23" s="31">
        <v>2017</v>
      </c>
      <c r="G23" s="12"/>
      <c r="H23" s="31" t="s">
        <v>41</v>
      </c>
    </row>
    <row r="24" spans="1:8" x14ac:dyDescent="0.35">
      <c r="A24" s="31" t="s">
        <v>33</v>
      </c>
      <c r="B24" s="31"/>
      <c r="C24" s="32">
        <v>3</v>
      </c>
      <c r="D24" s="32">
        <v>1</v>
      </c>
      <c r="E24" s="31">
        <v>16</v>
      </c>
      <c r="F24" s="31">
        <v>2023</v>
      </c>
      <c r="G24" s="12"/>
      <c r="H24" s="31"/>
    </row>
    <row r="25" spans="1:8" x14ac:dyDescent="0.35">
      <c r="A25" s="31" t="s">
        <v>34</v>
      </c>
      <c r="B25" s="31"/>
      <c r="C25" s="32">
        <v>3</v>
      </c>
      <c r="D25" s="32">
        <v>1</v>
      </c>
      <c r="E25" s="31">
        <v>13</v>
      </c>
      <c r="F25" s="31">
        <v>2023</v>
      </c>
      <c r="G25" s="12"/>
      <c r="H25" s="31"/>
    </row>
    <row r="26" spans="1:8" x14ac:dyDescent="0.35">
      <c r="A26" s="31" t="s">
        <v>21</v>
      </c>
      <c r="B26" s="31"/>
      <c r="C26" s="32">
        <v>3</v>
      </c>
      <c r="D26" s="32">
        <v>1</v>
      </c>
      <c r="E26" s="31">
        <v>12</v>
      </c>
      <c r="F26" s="31">
        <v>2023</v>
      </c>
      <c r="G26" s="12"/>
      <c r="H26" s="31"/>
    </row>
    <row r="27" spans="1:8" x14ac:dyDescent="0.35">
      <c r="A27" s="31" t="s">
        <v>88</v>
      </c>
      <c r="B27" s="31"/>
      <c r="C27" s="32">
        <v>3</v>
      </c>
      <c r="D27" s="32">
        <v>1</v>
      </c>
      <c r="E27" s="31">
        <v>16</v>
      </c>
      <c r="F27" s="31">
        <v>2023</v>
      </c>
      <c r="G27" s="12"/>
      <c r="H27" s="31" t="s">
        <v>31</v>
      </c>
    </row>
    <row r="28" spans="1:8" x14ac:dyDescent="0.35">
      <c r="A28" s="31" t="s">
        <v>35</v>
      </c>
      <c r="B28" s="31"/>
      <c r="C28" s="32">
        <v>3</v>
      </c>
      <c r="D28" s="32">
        <v>1</v>
      </c>
      <c r="E28" s="31">
        <v>16</v>
      </c>
      <c r="F28" s="31">
        <v>2024</v>
      </c>
      <c r="G28" s="12"/>
      <c r="H28" s="31"/>
    </row>
    <row r="29" spans="1:8" x14ac:dyDescent="0.35">
      <c r="A29" s="31" t="s">
        <v>9</v>
      </c>
      <c r="B29" s="31"/>
      <c r="C29" s="32">
        <v>6</v>
      </c>
      <c r="D29" s="32"/>
      <c r="E29" s="31" t="s">
        <v>36</v>
      </c>
      <c r="F29" s="31">
        <v>2024</v>
      </c>
      <c r="G29" s="12"/>
      <c r="H29" s="31"/>
    </row>
    <row r="30" spans="1:8" x14ac:dyDescent="0.35">
      <c r="A30" s="31" t="s">
        <v>37</v>
      </c>
      <c r="B30" s="31"/>
      <c r="C30" s="32">
        <v>3</v>
      </c>
      <c r="D30" s="32">
        <v>1</v>
      </c>
      <c r="E30" s="31">
        <v>17</v>
      </c>
      <c r="F30" s="31">
        <v>2024</v>
      </c>
      <c r="G30" s="12"/>
      <c r="H30" s="31" t="s">
        <v>31</v>
      </c>
    </row>
    <row r="31" spans="1:8" x14ac:dyDescent="0.35">
      <c r="A31" s="31" t="s">
        <v>38</v>
      </c>
      <c r="B31" s="31"/>
      <c r="C31" s="32">
        <v>3</v>
      </c>
      <c r="D31" s="32">
        <v>1</v>
      </c>
      <c r="E31" s="31">
        <v>16.100000000000001</v>
      </c>
      <c r="F31" s="31">
        <v>2025</v>
      </c>
      <c r="G31" s="12"/>
      <c r="H31" s="31" t="s">
        <v>31</v>
      </c>
    </row>
    <row r="32" spans="1:8" x14ac:dyDescent="0.35">
      <c r="A32" s="31" t="s">
        <v>39</v>
      </c>
      <c r="B32" s="31"/>
      <c r="C32" s="32">
        <v>3</v>
      </c>
      <c r="D32" s="32">
        <v>1</v>
      </c>
      <c r="E32" s="31">
        <v>19.5</v>
      </c>
      <c r="F32" s="31">
        <v>2025</v>
      </c>
      <c r="G32" s="12"/>
      <c r="H32" s="31"/>
    </row>
    <row r="33" spans="1:8" x14ac:dyDescent="0.35">
      <c r="A33" s="31" t="s">
        <v>40</v>
      </c>
      <c r="B33" s="31"/>
      <c r="C33" s="32">
        <v>12</v>
      </c>
      <c r="D33" s="32">
        <v>1</v>
      </c>
      <c r="E33" s="31">
        <v>13.5</v>
      </c>
      <c r="F33" s="31">
        <v>2025</v>
      </c>
      <c r="G33" s="12"/>
      <c r="H33" s="31" t="s">
        <v>31</v>
      </c>
    </row>
    <row r="34" spans="1:8" x14ac:dyDescent="0.35">
      <c r="A34" s="31"/>
      <c r="B34" s="31"/>
      <c r="C34" s="32"/>
      <c r="D34" s="32"/>
      <c r="E34" s="31"/>
      <c r="F34" s="31"/>
      <c r="G34" s="12"/>
      <c r="H34" s="31"/>
    </row>
    <row r="35" spans="1:8" x14ac:dyDescent="0.35">
      <c r="A35" s="31"/>
      <c r="B35" s="31"/>
      <c r="C35" s="32"/>
      <c r="D35" s="32"/>
      <c r="E35" s="31"/>
      <c r="F35" s="31"/>
      <c r="G35" s="12"/>
      <c r="H35" s="31"/>
    </row>
    <row r="36" spans="1:8" x14ac:dyDescent="0.35">
      <c r="A36" s="31"/>
      <c r="B36" s="31"/>
      <c r="C36" s="32"/>
      <c r="D36" s="32"/>
      <c r="E36" s="31"/>
      <c r="F36" s="31"/>
      <c r="G36" s="12"/>
      <c r="H36" s="31"/>
    </row>
    <row r="37" spans="1:8" x14ac:dyDescent="0.35">
      <c r="A37" s="31"/>
      <c r="B37" s="31"/>
      <c r="C37" s="32"/>
      <c r="D37" s="32"/>
      <c r="E37" s="31"/>
      <c r="F37" s="31"/>
      <c r="G37" s="12"/>
      <c r="H37" s="31"/>
    </row>
    <row r="38" spans="1:8" x14ac:dyDescent="0.35">
      <c r="A38" s="29" t="s">
        <v>48</v>
      </c>
      <c r="B38" s="30"/>
      <c r="C38" s="13" t="str">
        <f>SUM(C39:C46)&amp;" ECTS"</f>
        <v>21 ECTS</v>
      </c>
      <c r="D38" s="13"/>
      <c r="E38" s="17" t="str">
        <f>"moyenne : "&amp;ROUNDUP(SUMPRODUCT(D39:E46)/SUM(D39:D46),0)&amp;" /20"</f>
        <v>moyenne : 17 /20</v>
      </c>
      <c r="F38" s="13"/>
      <c r="G38" s="34"/>
      <c r="H38" s="35" t="s">
        <v>46</v>
      </c>
    </row>
    <row r="39" spans="1:8" x14ac:dyDescent="0.35">
      <c r="A39" s="31" t="s">
        <v>42</v>
      </c>
      <c r="B39" s="31"/>
      <c r="C39" s="36">
        <v>3</v>
      </c>
      <c r="D39" s="32"/>
      <c r="E39" s="36" t="s">
        <v>36</v>
      </c>
      <c r="F39" s="36">
        <v>2022</v>
      </c>
      <c r="G39" s="12"/>
      <c r="H39" s="36" t="s">
        <v>47</v>
      </c>
    </row>
    <row r="40" spans="1:8" x14ac:dyDescent="0.35">
      <c r="A40" s="31" t="s">
        <v>22</v>
      </c>
      <c r="B40" s="31"/>
      <c r="C40" s="36">
        <v>3</v>
      </c>
      <c r="D40" s="32">
        <v>1</v>
      </c>
      <c r="E40" s="36">
        <v>18</v>
      </c>
      <c r="F40" s="36">
        <v>2024</v>
      </c>
      <c r="G40" s="12"/>
      <c r="H40" s="36"/>
    </row>
    <row r="41" spans="1:8" x14ac:dyDescent="0.35">
      <c r="A41" s="31" t="s">
        <v>43</v>
      </c>
      <c r="B41" s="31"/>
      <c r="C41" s="36">
        <v>3</v>
      </c>
      <c r="D41" s="32"/>
      <c r="E41" s="36" t="s">
        <v>36</v>
      </c>
      <c r="F41" s="36">
        <v>2022</v>
      </c>
      <c r="G41" s="12"/>
      <c r="H41" s="36" t="s">
        <v>47</v>
      </c>
    </row>
    <row r="42" spans="1:8" x14ac:dyDescent="0.35">
      <c r="A42" s="31" t="s">
        <v>44</v>
      </c>
      <c r="B42" s="31"/>
      <c r="C42" s="36">
        <v>3</v>
      </c>
      <c r="D42" s="32">
        <v>1</v>
      </c>
      <c r="E42" s="36">
        <v>14</v>
      </c>
      <c r="F42" s="36">
        <v>2022</v>
      </c>
      <c r="G42" s="12"/>
      <c r="H42" s="37"/>
    </row>
    <row r="43" spans="1:8" x14ac:dyDescent="0.35">
      <c r="A43" s="31" t="s">
        <v>45</v>
      </c>
      <c r="B43" s="31"/>
      <c r="C43" s="36">
        <v>6</v>
      </c>
      <c r="D43" s="32"/>
      <c r="E43" s="36" t="s">
        <v>36</v>
      </c>
      <c r="F43" s="36">
        <v>2022</v>
      </c>
      <c r="G43" s="12"/>
      <c r="H43" s="37" t="s">
        <v>47</v>
      </c>
    </row>
    <row r="44" spans="1:8" x14ac:dyDescent="0.35">
      <c r="A44" s="36" t="s">
        <v>55</v>
      </c>
      <c r="B44" s="36" t="s">
        <v>87</v>
      </c>
      <c r="C44" s="36">
        <v>3</v>
      </c>
      <c r="D44" s="32"/>
      <c r="E44" s="36" t="s">
        <v>72</v>
      </c>
      <c r="F44" s="36">
        <v>2025</v>
      </c>
      <c r="G44" s="36" t="s">
        <v>58</v>
      </c>
      <c r="H44" s="36" t="s">
        <v>86</v>
      </c>
    </row>
    <row r="45" spans="1:8" x14ac:dyDescent="0.35">
      <c r="A45" s="31"/>
      <c r="B45" s="31"/>
      <c r="C45" s="31"/>
      <c r="D45" s="32"/>
      <c r="E45" s="31"/>
      <c r="F45" s="31"/>
      <c r="G45" s="31"/>
      <c r="H45" s="31"/>
    </row>
    <row r="46" spans="1:8" x14ac:dyDescent="0.35">
      <c r="A46" s="31"/>
      <c r="B46" s="31"/>
      <c r="C46" s="31"/>
      <c r="D46" s="32"/>
      <c r="E46" s="31"/>
      <c r="F46" s="31"/>
      <c r="G46" s="31"/>
      <c r="H46" s="31"/>
    </row>
    <row r="47" spans="1:8" x14ac:dyDescent="0.35">
      <c r="A47" s="46" t="s">
        <v>49</v>
      </c>
      <c r="B47" s="47"/>
      <c r="C47" s="7">
        <f>SUM(C48:C49)</f>
        <v>6</v>
      </c>
      <c r="D47" s="7"/>
      <c r="E47" s="20">
        <f>SUMPRODUCT(D48:E49)/SUM(D48:D49)</f>
        <v>13</v>
      </c>
      <c r="F47" s="35"/>
      <c r="G47" s="34"/>
      <c r="H47" s="35" t="s">
        <v>50</v>
      </c>
    </row>
    <row r="48" spans="1:8" x14ac:dyDescent="0.35">
      <c r="A48" s="36" t="s">
        <v>51</v>
      </c>
      <c r="B48" s="36"/>
      <c r="C48" s="36">
        <v>6</v>
      </c>
      <c r="D48" s="32">
        <v>1</v>
      </c>
      <c r="E48" s="36">
        <v>12</v>
      </c>
      <c r="F48" s="36">
        <v>2026</v>
      </c>
      <c r="G48" s="12"/>
      <c r="H48" s="36"/>
    </row>
    <row r="49" spans="1:8" x14ac:dyDescent="0.35">
      <c r="A49" s="31"/>
      <c r="B49" s="31"/>
      <c r="C49" s="36"/>
      <c r="D49" s="32"/>
      <c r="E49" s="36"/>
      <c r="F49" s="36"/>
      <c r="G49" s="12"/>
      <c r="H49" s="36"/>
    </row>
    <row r="50" spans="1:8" s="48" customFormat="1" x14ac:dyDescent="0.35">
      <c r="A50" s="46" t="s">
        <v>76</v>
      </c>
      <c r="B50" s="47"/>
      <c r="C50" s="13">
        <f>SUM(C51:C52)</f>
        <v>6</v>
      </c>
      <c r="D50" s="13"/>
      <c r="E50" s="14" t="e">
        <f>SUMPRODUCT(D51:E52)/SUM(D51:D52)</f>
        <v>#DIV/0!</v>
      </c>
      <c r="F50" s="38"/>
      <c r="G50" s="39"/>
      <c r="H50" s="38" t="s">
        <v>50</v>
      </c>
    </row>
    <row r="51" spans="1:8" x14ac:dyDescent="0.35">
      <c r="A51" s="36" t="s">
        <v>52</v>
      </c>
      <c r="B51" s="36" t="s">
        <v>76</v>
      </c>
      <c r="C51" s="36">
        <v>6</v>
      </c>
      <c r="D51" s="32"/>
      <c r="E51" s="36" t="s">
        <v>36</v>
      </c>
      <c r="F51" s="36">
        <v>2022</v>
      </c>
      <c r="G51" s="12"/>
      <c r="H51" s="36" t="s">
        <v>47</v>
      </c>
    </row>
    <row r="52" spans="1:8" x14ac:dyDescent="0.35">
      <c r="A52" s="31" t="s">
        <v>77</v>
      </c>
      <c r="B52" s="31" t="s">
        <v>78</v>
      </c>
      <c r="C52" s="36">
        <v>0</v>
      </c>
      <c r="D52" s="32"/>
      <c r="E52" s="36"/>
      <c r="F52" s="36"/>
      <c r="G52" s="12"/>
      <c r="H52" s="36" t="s">
        <v>79</v>
      </c>
    </row>
    <row r="53" spans="1:8" s="48" customFormat="1" x14ac:dyDescent="0.35">
      <c r="A53" s="38" t="s">
        <v>89</v>
      </c>
      <c r="B53" s="38"/>
      <c r="C53" s="13">
        <f>SUM(C54:C62)</f>
        <v>72</v>
      </c>
      <c r="D53" s="13"/>
      <c r="E53" s="14"/>
      <c r="F53" s="38"/>
      <c r="G53" s="39"/>
      <c r="H53" s="38"/>
    </row>
    <row r="54" spans="1:8" x14ac:dyDescent="0.35">
      <c r="A54" s="36" t="s">
        <v>53</v>
      </c>
      <c r="B54" s="36" t="s">
        <v>80</v>
      </c>
      <c r="C54" s="36">
        <v>0</v>
      </c>
      <c r="D54" s="32"/>
      <c r="E54" s="36" t="s">
        <v>56</v>
      </c>
      <c r="F54" s="36">
        <v>2023</v>
      </c>
      <c r="G54" s="22">
        <v>45272</v>
      </c>
      <c r="H54" s="36"/>
    </row>
    <row r="55" spans="1:8" x14ac:dyDescent="0.35">
      <c r="A55" s="36" t="s">
        <v>84</v>
      </c>
      <c r="B55" s="36" t="s">
        <v>81</v>
      </c>
      <c r="C55" s="36">
        <v>15</v>
      </c>
      <c r="D55" s="32"/>
      <c r="E55" s="36" t="s">
        <v>72</v>
      </c>
      <c r="F55" s="36">
        <v>2025</v>
      </c>
      <c r="G55" s="12"/>
      <c r="H55" s="36" t="s">
        <v>57</v>
      </c>
    </row>
    <row r="56" spans="1:8" x14ac:dyDescent="0.35">
      <c r="A56" s="36" t="s">
        <v>83</v>
      </c>
      <c r="B56" s="36" t="s">
        <v>81</v>
      </c>
      <c r="C56" s="36">
        <v>15</v>
      </c>
      <c r="D56" s="32"/>
      <c r="E56" s="36" t="s">
        <v>72</v>
      </c>
      <c r="F56" s="36">
        <v>2025</v>
      </c>
      <c r="G56" s="12"/>
      <c r="H56" s="36" t="s">
        <v>57</v>
      </c>
    </row>
    <row r="57" spans="1:8" x14ac:dyDescent="0.35">
      <c r="A57" s="36" t="s">
        <v>82</v>
      </c>
      <c r="B57" s="36" t="s">
        <v>81</v>
      </c>
      <c r="C57" s="36">
        <v>12</v>
      </c>
      <c r="D57" s="32"/>
      <c r="E57" s="36" t="s">
        <v>36</v>
      </c>
      <c r="F57" s="36">
        <v>2025</v>
      </c>
      <c r="G57" s="12"/>
      <c r="H57" s="36" t="s">
        <v>47</v>
      </c>
    </row>
    <row r="58" spans="1:8" x14ac:dyDescent="0.35">
      <c r="A58" s="36" t="s">
        <v>54</v>
      </c>
      <c r="B58" s="36" t="s">
        <v>85</v>
      </c>
      <c r="C58" s="36">
        <v>30</v>
      </c>
      <c r="D58" s="32">
        <v>1</v>
      </c>
      <c r="E58" s="36">
        <v>14</v>
      </c>
      <c r="F58" s="36">
        <v>2025</v>
      </c>
      <c r="G58" s="12"/>
      <c r="H58" s="36"/>
    </row>
    <row r="59" spans="1:8" x14ac:dyDescent="0.35">
      <c r="A59" s="36"/>
      <c r="B59" s="36"/>
      <c r="C59" s="36"/>
      <c r="D59" s="32"/>
      <c r="E59" s="36"/>
      <c r="F59" s="36"/>
      <c r="G59" s="12"/>
      <c r="H59" s="36"/>
    </row>
    <row r="60" spans="1:8" x14ac:dyDescent="0.35">
      <c r="A60" s="36"/>
      <c r="B60" s="36"/>
      <c r="C60" s="36"/>
      <c r="D60" s="32"/>
      <c r="E60" s="36"/>
      <c r="F60" s="36"/>
      <c r="G60" s="12"/>
      <c r="H60" s="36"/>
    </row>
    <row r="61" spans="1:8" x14ac:dyDescent="0.35">
      <c r="A61" s="36"/>
      <c r="B61" s="36"/>
      <c r="C61" s="36"/>
      <c r="D61" s="32"/>
      <c r="E61" s="36"/>
      <c r="F61" s="36"/>
      <c r="G61" s="12"/>
      <c r="H61" s="36"/>
    </row>
    <row r="62" spans="1:8" x14ac:dyDescent="0.35">
      <c r="A62" s="36"/>
      <c r="B62" s="36"/>
      <c r="C62" s="36"/>
      <c r="D62" s="32"/>
      <c r="E62" s="36"/>
      <c r="F62" s="36"/>
      <c r="G62" s="12"/>
      <c r="H62" s="36"/>
    </row>
    <row r="63" spans="1:8" x14ac:dyDescent="0.35">
      <c r="A63" s="38" t="s">
        <v>10</v>
      </c>
      <c r="B63" s="13"/>
      <c r="C63" s="13">
        <f>SUM(C64:C72)</f>
        <v>0</v>
      </c>
      <c r="D63" s="7"/>
      <c r="E63" s="14"/>
      <c r="F63" s="38"/>
      <c r="G63" s="39"/>
      <c r="H63" s="35"/>
    </row>
    <row r="64" spans="1:8" x14ac:dyDescent="0.35">
      <c r="A64" s="36"/>
      <c r="B64" s="36"/>
      <c r="C64" s="36"/>
      <c r="D64" s="32"/>
      <c r="E64" s="36"/>
      <c r="F64" s="36"/>
      <c r="G64" s="12"/>
      <c r="H64" s="36"/>
    </row>
    <row r="65" spans="1:8" x14ac:dyDescent="0.35">
      <c r="A65" s="36"/>
      <c r="B65" s="36"/>
      <c r="C65" s="36"/>
      <c r="D65" s="32"/>
      <c r="E65" s="36"/>
      <c r="F65" s="36"/>
      <c r="G65" s="12"/>
      <c r="H65" s="36"/>
    </row>
    <row r="66" spans="1:8" x14ac:dyDescent="0.35">
      <c r="A66" s="36"/>
      <c r="B66" s="36"/>
      <c r="C66" s="36"/>
      <c r="D66" s="32"/>
      <c r="E66" s="36"/>
      <c r="F66" s="36"/>
      <c r="G66" s="12"/>
      <c r="H66" s="36"/>
    </row>
    <row r="67" spans="1:8" x14ac:dyDescent="0.35">
      <c r="A67" s="36"/>
      <c r="B67" s="36"/>
      <c r="C67" s="36"/>
      <c r="D67" s="32"/>
      <c r="E67" s="36"/>
      <c r="F67" s="36"/>
      <c r="G67" s="12"/>
      <c r="H67" s="36"/>
    </row>
    <row r="68" spans="1:8" x14ac:dyDescent="0.35">
      <c r="A68" s="36"/>
      <c r="B68" s="36"/>
      <c r="C68" s="36"/>
      <c r="D68" s="32"/>
      <c r="E68" s="36"/>
      <c r="F68" s="36"/>
      <c r="G68" s="12"/>
      <c r="H68" s="36"/>
    </row>
    <row r="69" spans="1:8" x14ac:dyDescent="0.35">
      <c r="A69" s="36"/>
      <c r="B69" s="36"/>
      <c r="C69" s="36"/>
      <c r="D69" s="32"/>
      <c r="E69" s="36"/>
      <c r="F69" s="36"/>
      <c r="G69" s="12"/>
      <c r="H69" s="36"/>
    </row>
    <row r="70" spans="1:8" x14ac:dyDescent="0.35">
      <c r="A70" s="36"/>
      <c r="B70" s="36"/>
      <c r="C70" s="36"/>
      <c r="D70" s="32"/>
      <c r="E70" s="36"/>
      <c r="F70" s="36"/>
      <c r="G70" s="12"/>
      <c r="H70" s="36"/>
    </row>
    <row r="71" spans="1:8" x14ac:dyDescent="0.35">
      <c r="A71" s="36"/>
      <c r="B71" s="36"/>
      <c r="C71" s="36"/>
      <c r="D71" s="32"/>
      <c r="E71" s="36"/>
      <c r="F71" s="36"/>
      <c r="G71" s="12"/>
      <c r="H71" s="36"/>
    </row>
    <row r="72" spans="1:8" x14ac:dyDescent="0.35">
      <c r="A72" s="36"/>
      <c r="B72" s="36"/>
      <c r="C72" s="36"/>
      <c r="D72" s="32"/>
      <c r="E72" s="36"/>
      <c r="F72" s="36"/>
      <c r="G72" s="12"/>
      <c r="H72" s="36"/>
    </row>
    <row r="73" spans="1:8" x14ac:dyDescent="0.35">
      <c r="A73" s="23" t="s">
        <v>11</v>
      </c>
      <c r="B73" s="24"/>
      <c r="C73" s="24"/>
      <c r="D73" s="24"/>
      <c r="E73" s="24"/>
      <c r="F73" s="24"/>
      <c r="G73" s="24"/>
      <c r="H73" s="25"/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scale="49" orientation="portrait" r:id="rId1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LMD</vt:lpstr>
      <vt:lpstr>Ingénieur</vt:lpstr>
      <vt:lpstr>Ingénieur!Zone_d_impression</vt:lpstr>
      <vt:lpstr>LMD!Zone_d_impression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JSV</dc:creator>
  <cp:keywords/>
  <dc:description/>
  <cp:lastModifiedBy>VILLEFORT Jean-Sebastien</cp:lastModifiedBy>
  <cp:revision/>
  <cp:lastPrinted>2026-03-29T17:10:44Z</cp:lastPrinted>
  <dcterms:created xsi:type="dcterms:W3CDTF">2023-01-09T13:18:58Z</dcterms:created>
  <dcterms:modified xsi:type="dcterms:W3CDTF">2026-05-09T09:40:43Z</dcterms:modified>
  <cp:category/>
  <cp:contentStatus/>
</cp:coreProperties>
</file>