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nam-my.sharepoint.com/personal/jean-sebastien_villefort_lecnam_net/Documents/JSV CHAIRE/AUDITEURS/Auditeurs curus/"/>
    </mc:Choice>
  </mc:AlternateContent>
  <xr:revisionPtr revIDLastSave="43" documentId="8_{B3A5314C-C4BC-4FD3-A4C0-D35C4311FD8B}" xr6:coauthVersionLast="47" xr6:coauthVersionMax="47" xr10:uidLastSave="{25C8A42E-66F3-44F1-95F0-27C1930E91A9}"/>
  <bookViews>
    <workbookView xWindow="-110" yWindow="-110" windowWidth="19420" windowHeight="12300" xr2:uid="{00000000-000D-0000-FFFF-FFFF00000000}"/>
  </bookViews>
  <sheets>
    <sheet name="CURSUS CNAM ENSA" sheetId="7" r:id="rId1"/>
  </sheets>
  <definedNames>
    <definedName name="_xlnm.Print_Area" localSheetId="0">'CURSUS CNAM ENSA'!$A$1:$F$94</definedName>
  </definedNames>
  <calcPr calcId="191028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9" i="7" l="1"/>
  <c r="B78" i="7"/>
  <c r="B81" i="7" s="1"/>
  <c r="D80" i="7"/>
  <c r="D77" i="7"/>
  <c r="D66" i="7"/>
  <c r="B66" i="7"/>
  <c r="D75" i="7"/>
  <c r="B75" i="7"/>
  <c r="D69" i="7"/>
  <c r="B69" i="7"/>
  <c r="D68" i="7"/>
  <c r="B68" i="7"/>
  <c r="E49" i="7"/>
  <c r="D49" i="7"/>
  <c r="C49" i="7"/>
  <c r="B49" i="7"/>
  <c r="E48" i="7"/>
  <c r="D48" i="7"/>
  <c r="C48" i="7"/>
  <c r="B48" i="7"/>
  <c r="E47" i="7"/>
  <c r="D47" i="7"/>
  <c r="C47" i="7"/>
  <c r="B47" i="7"/>
  <c r="E46" i="7"/>
  <c r="D46" i="7"/>
  <c r="C46" i="7"/>
  <c r="B46" i="7"/>
  <c r="E45" i="7"/>
  <c r="D45" i="7"/>
  <c r="C45" i="7"/>
  <c r="B45" i="7"/>
  <c r="E44" i="7"/>
  <c r="D44" i="7"/>
  <c r="C44" i="7"/>
  <c r="B44" i="7"/>
  <c r="E43" i="7"/>
  <c r="D43" i="7"/>
  <c r="C43" i="7"/>
  <c r="B43" i="7"/>
  <c r="E42" i="7"/>
  <c r="D42" i="7"/>
  <c r="C42" i="7"/>
  <c r="B42" i="7"/>
  <c r="E41" i="7"/>
  <c r="D41" i="7"/>
  <c r="C41" i="7"/>
  <c r="B41" i="7"/>
  <c r="E40" i="7"/>
  <c r="D40" i="7"/>
  <c r="C40" i="7"/>
  <c r="B40" i="7"/>
  <c r="A68" i="7"/>
  <c r="A69" i="7"/>
  <c r="A41" i="7"/>
  <c r="A42" i="7"/>
  <c r="A43" i="7"/>
  <c r="A44" i="7"/>
  <c r="A45" i="7"/>
  <c r="A46" i="7"/>
  <c r="A47" i="7"/>
  <c r="A48" i="7"/>
  <c r="A49" i="7"/>
  <c r="A40" i="7"/>
  <c r="D73" i="7" l="1"/>
  <c r="B73" i="7"/>
  <c r="D60" i="7"/>
  <c r="B60" i="7"/>
  <c r="G31" i="7"/>
  <c r="D32" i="7" s="1"/>
  <c r="D78" i="7" s="1"/>
  <c r="B31" i="7"/>
</calcChain>
</file>

<file path=xl/sharedStrings.xml><?xml version="1.0" encoding="utf-8"?>
<sst xmlns="http://schemas.openxmlformats.org/spreadsheetml/2006/main" count="135" uniqueCount="75">
  <si>
    <t>ECTS</t>
  </si>
  <si>
    <t>NOTE/20</t>
  </si>
  <si>
    <t>Moyenne générale pondérée par les coefficients</t>
  </si>
  <si>
    <t>CODE</t>
  </si>
  <si>
    <t>UABT03</t>
  </si>
  <si>
    <t>- UE de L1 et L2 = 1</t>
  </si>
  <si>
    <t>- UA de L1 et L2 = 0</t>
  </si>
  <si>
    <t>- UE de 3 ECTS de L3 = 1</t>
  </si>
  <si>
    <t>- UE de 6 ECTS de L3 = 2</t>
  </si>
  <si>
    <t>- UABT03 = 3</t>
  </si>
  <si>
    <t>UTC110</t>
  </si>
  <si>
    <t>UTC102</t>
  </si>
  <si>
    <t>UTC103</t>
  </si>
  <si>
    <t>UTC104</t>
  </si>
  <si>
    <t>UTC105</t>
  </si>
  <si>
    <t>BTP120</t>
  </si>
  <si>
    <t>ENG256</t>
  </si>
  <si>
    <t>Autres UE</t>
  </si>
  <si>
    <t>BTP0xx</t>
  </si>
  <si>
    <t>Commentaires :</t>
  </si>
  <si>
    <t>Civilité :</t>
  </si>
  <si>
    <t>Monsieur</t>
  </si>
  <si>
    <t>AZERTY</t>
  </si>
  <si>
    <t>Marcel</t>
  </si>
  <si>
    <t>TED001</t>
  </si>
  <si>
    <t>ANGXXX</t>
  </si>
  <si>
    <t>Année</t>
  </si>
  <si>
    <t>Coefficient</t>
  </si>
  <si>
    <t>Commentaires chaire</t>
  </si>
  <si>
    <t>A valider dans D3</t>
  </si>
  <si>
    <t>Obligatoire</t>
  </si>
  <si>
    <t>Commentaires auditeur</t>
  </si>
  <si>
    <t xml:space="preserve">Nom : </t>
  </si>
  <si>
    <t xml:space="preserve">Prénom :  </t>
  </si>
  <si>
    <t xml:space="preserve">Date de naissance : </t>
  </si>
  <si>
    <t>BTP113</t>
  </si>
  <si>
    <t>BTP1XX</t>
  </si>
  <si>
    <t>Selon maquette CNAM ou notice ENSA</t>
  </si>
  <si>
    <t>Prérequis (18 ECTS)</t>
  </si>
  <si>
    <t xml:space="preserve">Grade : </t>
  </si>
  <si>
    <t xml:space="preserve">Licence </t>
  </si>
  <si>
    <t xml:space="preserve">Mention : </t>
  </si>
  <si>
    <t xml:space="preserve">Génie civil </t>
  </si>
  <si>
    <t xml:space="preserve">Parcours : </t>
  </si>
  <si>
    <t>bâtiment</t>
  </si>
  <si>
    <t xml:space="preserve">Cursus : </t>
  </si>
  <si>
    <t>FTLV</t>
  </si>
  <si>
    <t xml:space="preserve">Code diplôme  : </t>
  </si>
  <si>
    <t>LG03503A</t>
  </si>
  <si>
    <t>VES</t>
  </si>
  <si>
    <t>Ingénieur</t>
  </si>
  <si>
    <t>BTP</t>
  </si>
  <si>
    <t>CYC8301A</t>
  </si>
  <si>
    <t>69 ECTS BTP</t>
  </si>
  <si>
    <t>USBM01</t>
  </si>
  <si>
    <t>USBM23</t>
  </si>
  <si>
    <t>12 ECTS SHES BTP</t>
  </si>
  <si>
    <t>VES MASTER ENSA</t>
  </si>
  <si>
    <t>VES LICENCE ENSA</t>
  </si>
  <si>
    <t>BTP197</t>
  </si>
  <si>
    <t>BTP199</t>
  </si>
  <si>
    <t>BTP198</t>
  </si>
  <si>
    <t>18 ECTS SHES RSE Innovation et Recherche</t>
  </si>
  <si>
    <t>BTP196</t>
  </si>
  <si>
    <t>ENG252</t>
  </si>
  <si>
    <t>ENG210</t>
  </si>
  <si>
    <t>TOTAL</t>
  </si>
  <si>
    <t>VES MASTER ENSA (parcours Bâtiment)</t>
  </si>
  <si>
    <t>6 ECTS Anglais</t>
  </si>
  <si>
    <t>ANG320</t>
  </si>
  <si>
    <t xml:space="preserve">UA </t>
  </si>
  <si>
    <t>Admission</t>
  </si>
  <si>
    <t>Expérience pro</t>
  </si>
  <si>
    <t>Mémoire</t>
  </si>
  <si>
    <t>International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</si>
</sst>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name val="Verdana"/>
      <family val="2"/>
    </font>
    <font>
      <sz val="10"/>
      <color indexed="8"/>
      <name val="Verdana"/>
      <family val="2"/>
    </font>
    <font>
      <sz val="10"/>
      <color rgb="FF000000"/>
      <name val="Verdana"/>
      <family val="2"/>
    </font>
    <font>
      <b/>
      <sz val="10"/>
      <name val="Verdana"/>
      <family val="2"/>
    </font>
    <font>
      <sz val="8"/>
      <name val="Calibri"/>
      <family val="2"/>
      <scheme val="minor"/>
    </font>
    <font>
      <b/>
      <sz val="10"/>
      <color indexed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wrapText="1"/>
    </xf>
    <xf numFmtId="0" fontId="5" fillId="0" borderId="1" xfId="0" quotePrefix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left" wrapText="1"/>
    </xf>
    <xf numFmtId="0" fontId="2" fillId="2" borderId="0" xfId="0" applyFont="1" applyFill="1" applyAlignment="1">
      <alignment vertical="center"/>
    </xf>
    <xf numFmtId="14" fontId="1" fillId="2" borderId="0" xfId="0" applyNumberFormat="1" applyFont="1" applyFill="1" applyAlignment="1">
      <alignment horizontal="left" vertical="center"/>
    </xf>
    <xf numFmtId="0" fontId="1" fillId="0" borderId="0" xfId="0" applyFont="1" applyFill="1" applyAlignment="1"/>
    <xf numFmtId="0" fontId="3" fillId="0" borderId="1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/>
    </xf>
    <xf numFmtId="0" fontId="4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left"/>
    </xf>
    <xf numFmtId="0" fontId="3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/>
    </xf>
    <xf numFmtId="0" fontId="5" fillId="4" borderId="1" xfId="0" quotePrefix="1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left"/>
    </xf>
    <xf numFmtId="0" fontId="1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44488-9A2D-461C-A178-44CB70CDA669}">
  <sheetPr>
    <pageSetUpPr fitToPage="1"/>
  </sheetPr>
  <dimension ref="A1:I107"/>
  <sheetViews>
    <sheetView tabSelected="1" view="pageBreakPreview" topLeftCell="A52" zoomScaleNormal="100" zoomScaleSheetLayoutView="100" workbookViewId="0">
      <selection activeCell="B63" sqref="B63"/>
    </sheetView>
  </sheetViews>
  <sheetFormatPr baseColWidth="10" defaultColWidth="11" defaultRowHeight="13.5" x14ac:dyDescent="0.3"/>
  <cols>
    <col min="1" max="1" width="24.81640625" style="29" customWidth="1"/>
    <col min="2" max="2" width="12.6328125" style="4" customWidth="1"/>
    <col min="3" max="3" width="12.54296875" style="4" customWidth="1"/>
    <col min="4" max="4" width="17.26953125" style="4" customWidth="1"/>
    <col min="5" max="5" width="36.08984375" style="4" customWidth="1"/>
    <col min="6" max="6" width="39.7265625" style="4" customWidth="1"/>
    <col min="7" max="7" width="12.54296875" style="4" customWidth="1"/>
    <col min="8" max="9" width="11" style="20"/>
    <col min="10" max="16384" width="11" style="4"/>
  </cols>
  <sheetData>
    <row r="1" spans="1:7" x14ac:dyDescent="0.3">
      <c r="A1" s="22" t="s">
        <v>20</v>
      </c>
      <c r="B1" s="30" t="s">
        <v>21</v>
      </c>
      <c r="C1" s="18"/>
      <c r="D1" s="18"/>
      <c r="G1" s="18"/>
    </row>
    <row r="2" spans="1:7" x14ac:dyDescent="0.3">
      <c r="A2" s="22" t="s">
        <v>32</v>
      </c>
      <c r="B2" s="30" t="s">
        <v>22</v>
      </c>
      <c r="C2" s="18"/>
      <c r="D2" s="18"/>
      <c r="G2" s="18"/>
    </row>
    <row r="3" spans="1:7" x14ac:dyDescent="0.3">
      <c r="A3" s="22" t="s">
        <v>33</v>
      </c>
      <c r="B3" s="30" t="s">
        <v>23</v>
      </c>
      <c r="C3" s="18"/>
      <c r="D3" s="18"/>
      <c r="G3" s="18"/>
    </row>
    <row r="4" spans="1:7" x14ac:dyDescent="0.3">
      <c r="A4" s="22" t="s">
        <v>34</v>
      </c>
      <c r="B4" s="19">
        <v>36587</v>
      </c>
      <c r="C4" s="18"/>
      <c r="D4" s="18"/>
      <c r="G4" s="18"/>
    </row>
    <row r="5" spans="1:7" x14ac:dyDescent="0.3">
      <c r="A5" s="23" t="s">
        <v>38</v>
      </c>
    </row>
    <row r="6" spans="1:7" x14ac:dyDescent="0.3">
      <c r="A6" s="24" t="s">
        <v>3</v>
      </c>
      <c r="B6" s="5" t="s">
        <v>0</v>
      </c>
      <c r="C6" s="5" t="s">
        <v>26</v>
      </c>
      <c r="D6" s="5" t="s">
        <v>1</v>
      </c>
      <c r="E6" s="5" t="s">
        <v>31</v>
      </c>
      <c r="F6" s="5" t="s">
        <v>28</v>
      </c>
      <c r="G6" s="5" t="s">
        <v>27</v>
      </c>
    </row>
    <row r="7" spans="1:7" x14ac:dyDescent="0.3">
      <c r="A7" s="25" t="s">
        <v>18</v>
      </c>
      <c r="B7" s="6">
        <v>6</v>
      </c>
      <c r="C7" s="14"/>
      <c r="D7" s="1"/>
      <c r="E7" s="1"/>
      <c r="F7" s="6"/>
      <c r="G7" s="7">
        <v>1</v>
      </c>
    </row>
    <row r="8" spans="1:7" x14ac:dyDescent="0.3">
      <c r="A8" s="25" t="s">
        <v>18</v>
      </c>
      <c r="B8" s="6">
        <v>6</v>
      </c>
      <c r="C8" s="14"/>
      <c r="D8" s="1"/>
      <c r="E8" s="1"/>
      <c r="F8" s="6"/>
      <c r="G8" s="7">
        <v>1</v>
      </c>
    </row>
    <row r="9" spans="1:7" x14ac:dyDescent="0.3">
      <c r="A9" s="25" t="s">
        <v>18</v>
      </c>
      <c r="B9" s="6">
        <v>6</v>
      </c>
      <c r="C9" s="14"/>
      <c r="D9" s="1"/>
      <c r="E9" s="1"/>
      <c r="F9" s="6"/>
      <c r="G9" s="7">
        <v>1</v>
      </c>
    </row>
    <row r="10" spans="1:7" x14ac:dyDescent="0.3">
      <c r="A10" s="21" t="s">
        <v>2</v>
      </c>
      <c r="B10" s="21"/>
      <c r="C10" s="8"/>
      <c r="D10" s="9">
        <v>0</v>
      </c>
      <c r="E10" s="6"/>
      <c r="F10" s="9"/>
      <c r="G10" s="8"/>
    </row>
    <row r="11" spans="1:7" x14ac:dyDescent="0.3">
      <c r="A11" s="2" t="s">
        <v>39</v>
      </c>
      <c r="B11" s="31" t="s">
        <v>40</v>
      </c>
      <c r="C11" s="3"/>
      <c r="D11" s="3"/>
      <c r="G11" s="3"/>
    </row>
    <row r="12" spans="1:7" x14ac:dyDescent="0.3">
      <c r="A12" s="2" t="s">
        <v>41</v>
      </c>
      <c r="B12" s="31" t="s">
        <v>42</v>
      </c>
      <c r="C12" s="3"/>
      <c r="D12" s="3"/>
      <c r="G12" s="3"/>
    </row>
    <row r="13" spans="1:7" x14ac:dyDescent="0.3">
      <c r="A13" s="2" t="s">
        <v>43</v>
      </c>
      <c r="B13" s="31" t="s">
        <v>44</v>
      </c>
      <c r="C13" s="3"/>
      <c r="D13" s="3"/>
      <c r="G13" s="3"/>
    </row>
    <row r="14" spans="1:7" x14ac:dyDescent="0.3">
      <c r="A14" s="2" t="s">
        <v>45</v>
      </c>
      <c r="B14" s="31" t="s">
        <v>46</v>
      </c>
      <c r="C14" s="3"/>
      <c r="D14" s="3"/>
      <c r="G14" s="3"/>
    </row>
    <row r="15" spans="1:7" x14ac:dyDescent="0.3">
      <c r="A15" s="2" t="s">
        <v>47</v>
      </c>
      <c r="B15" s="31" t="s">
        <v>48</v>
      </c>
      <c r="C15" s="3"/>
      <c r="D15" s="3"/>
      <c r="G15" s="3"/>
    </row>
    <row r="16" spans="1:7" ht="17.5" customHeight="1" x14ac:dyDescent="0.3">
      <c r="A16" s="24" t="s">
        <v>3</v>
      </c>
      <c r="B16" s="5" t="s">
        <v>0</v>
      </c>
      <c r="C16" s="5" t="s">
        <v>26</v>
      </c>
      <c r="D16" s="5" t="s">
        <v>1</v>
      </c>
      <c r="E16" s="5" t="s">
        <v>31</v>
      </c>
      <c r="F16" s="5" t="s">
        <v>28</v>
      </c>
      <c r="G16" s="5" t="s">
        <v>27</v>
      </c>
    </row>
    <row r="17" spans="1:7" ht="17.5" customHeight="1" x14ac:dyDescent="0.3">
      <c r="A17" s="26" t="s">
        <v>11</v>
      </c>
      <c r="B17" s="6">
        <v>3</v>
      </c>
      <c r="C17" s="1"/>
      <c r="D17" s="1"/>
      <c r="E17" s="1"/>
      <c r="F17" s="6" t="s">
        <v>30</v>
      </c>
      <c r="G17" s="7">
        <v>1</v>
      </c>
    </row>
    <row r="18" spans="1:7" ht="17.5" customHeight="1" x14ac:dyDescent="0.3">
      <c r="A18" s="26" t="s">
        <v>12</v>
      </c>
      <c r="B18" s="6">
        <v>3</v>
      </c>
      <c r="C18" s="1"/>
      <c r="D18" s="1"/>
      <c r="E18" s="1"/>
      <c r="F18" s="6" t="s">
        <v>30</v>
      </c>
      <c r="G18" s="7">
        <v>1</v>
      </c>
    </row>
    <row r="19" spans="1:7" ht="17.5" customHeight="1" x14ac:dyDescent="0.3">
      <c r="A19" s="26" t="s">
        <v>13</v>
      </c>
      <c r="B19" s="6">
        <v>3</v>
      </c>
      <c r="C19" s="1"/>
      <c r="D19" s="1"/>
      <c r="E19" s="1"/>
      <c r="F19" s="6" t="s">
        <v>30</v>
      </c>
      <c r="G19" s="7">
        <v>1</v>
      </c>
    </row>
    <row r="20" spans="1:7" ht="17.5" customHeight="1" x14ac:dyDescent="0.3">
      <c r="A20" s="26" t="s">
        <v>14</v>
      </c>
      <c r="B20" s="6">
        <v>3</v>
      </c>
      <c r="C20" s="1"/>
      <c r="D20" s="1"/>
      <c r="E20" s="1"/>
      <c r="F20" s="6" t="s">
        <v>30</v>
      </c>
      <c r="G20" s="7">
        <v>1</v>
      </c>
    </row>
    <row r="21" spans="1:7" ht="17.5" customHeight="1" x14ac:dyDescent="0.3">
      <c r="A21" s="26" t="s">
        <v>10</v>
      </c>
      <c r="B21" s="6">
        <v>3</v>
      </c>
      <c r="C21" s="1"/>
      <c r="D21" s="1"/>
      <c r="E21" s="1"/>
      <c r="F21" s="6" t="s">
        <v>30</v>
      </c>
      <c r="G21" s="7">
        <v>1</v>
      </c>
    </row>
    <row r="22" spans="1:7" ht="17.5" customHeight="1" x14ac:dyDescent="0.3">
      <c r="A22" s="25" t="s">
        <v>36</v>
      </c>
      <c r="B22" s="1">
        <v>3</v>
      </c>
      <c r="C22" s="1"/>
      <c r="D22" s="1"/>
      <c r="E22" s="1"/>
      <c r="F22" s="6" t="s">
        <v>37</v>
      </c>
      <c r="G22" s="7">
        <v>1</v>
      </c>
    </row>
    <row r="23" spans="1:7" ht="17.5" customHeight="1" x14ac:dyDescent="0.3">
      <c r="A23" s="25" t="s">
        <v>36</v>
      </c>
      <c r="B23" s="1">
        <v>3</v>
      </c>
      <c r="C23" s="1"/>
      <c r="D23" s="1"/>
      <c r="E23" s="1"/>
      <c r="F23" s="6" t="s">
        <v>37</v>
      </c>
      <c r="G23" s="7">
        <v>1</v>
      </c>
    </row>
    <row r="24" spans="1:7" ht="17.5" customHeight="1" x14ac:dyDescent="0.3">
      <c r="A24" s="25" t="s">
        <v>36</v>
      </c>
      <c r="B24" s="1">
        <v>3</v>
      </c>
      <c r="C24" s="1"/>
      <c r="D24" s="1"/>
      <c r="E24" s="1"/>
      <c r="F24" s="6" t="s">
        <v>37</v>
      </c>
      <c r="G24" s="7">
        <v>1</v>
      </c>
    </row>
    <row r="25" spans="1:7" ht="17.5" customHeight="1" x14ac:dyDescent="0.3">
      <c r="A25" s="25" t="s">
        <v>36</v>
      </c>
      <c r="B25" s="1">
        <v>3</v>
      </c>
      <c r="C25" s="1"/>
      <c r="D25" s="1"/>
      <c r="E25" s="1"/>
      <c r="F25" s="6" t="s">
        <v>37</v>
      </c>
      <c r="G25" s="7">
        <v>1</v>
      </c>
    </row>
    <row r="26" spans="1:7" ht="17.5" customHeight="1" x14ac:dyDescent="0.3">
      <c r="A26" s="25" t="s">
        <v>36</v>
      </c>
      <c r="B26" s="1">
        <v>3</v>
      </c>
      <c r="C26" s="1"/>
      <c r="D26" s="1"/>
      <c r="E26" s="1"/>
      <c r="F26" s="6" t="s">
        <v>37</v>
      </c>
      <c r="G26" s="7">
        <v>1</v>
      </c>
    </row>
    <row r="27" spans="1:7" ht="17.5" customHeight="1" x14ac:dyDescent="0.3">
      <c r="A27" s="26" t="s">
        <v>16</v>
      </c>
      <c r="B27" s="6">
        <v>3</v>
      </c>
      <c r="C27" s="7"/>
      <c r="D27" s="6" t="s">
        <v>49</v>
      </c>
      <c r="E27" s="6"/>
      <c r="F27" s="6" t="s">
        <v>58</v>
      </c>
      <c r="G27" s="7">
        <v>0</v>
      </c>
    </row>
    <row r="28" spans="1:7" ht="17.5" customHeight="1" x14ac:dyDescent="0.3">
      <c r="A28" s="26" t="s">
        <v>24</v>
      </c>
      <c r="B28" s="6">
        <v>3</v>
      </c>
      <c r="C28" s="7"/>
      <c r="D28" s="6" t="s">
        <v>49</v>
      </c>
      <c r="E28" s="6"/>
      <c r="F28" s="6" t="s">
        <v>58</v>
      </c>
      <c r="G28" s="7">
        <v>0</v>
      </c>
    </row>
    <row r="29" spans="1:7" ht="17.5" customHeight="1" x14ac:dyDescent="0.3">
      <c r="A29" s="26" t="s">
        <v>25</v>
      </c>
      <c r="B29" s="6">
        <v>6</v>
      </c>
      <c r="C29" s="7"/>
      <c r="D29" s="6" t="s">
        <v>49</v>
      </c>
      <c r="E29" s="6"/>
      <c r="F29" s="6" t="s">
        <v>58</v>
      </c>
      <c r="G29" s="7">
        <v>0</v>
      </c>
    </row>
    <row r="30" spans="1:7" ht="17.5" customHeight="1" x14ac:dyDescent="0.3">
      <c r="A30" s="26" t="s">
        <v>4</v>
      </c>
      <c r="B30" s="6">
        <v>18</v>
      </c>
      <c r="C30" s="6"/>
      <c r="D30" s="6"/>
      <c r="E30" s="6"/>
      <c r="F30" s="6" t="s">
        <v>29</v>
      </c>
      <c r="G30" s="7">
        <v>0</v>
      </c>
    </row>
    <row r="31" spans="1:7" ht="17.5" customHeight="1" x14ac:dyDescent="0.3">
      <c r="A31" s="27"/>
      <c r="B31" s="5">
        <f>+SUM(B17:B30)</f>
        <v>60</v>
      </c>
      <c r="C31" s="5"/>
      <c r="D31" s="5"/>
      <c r="E31" s="6"/>
      <c r="F31" s="5"/>
      <c r="G31" s="5">
        <f>+SUM(G17:G30)</f>
        <v>10</v>
      </c>
    </row>
    <row r="32" spans="1:7" ht="17.5" customHeight="1" x14ac:dyDescent="0.3">
      <c r="A32" s="21" t="s">
        <v>2</v>
      </c>
      <c r="B32" s="8"/>
      <c r="C32" s="8"/>
      <c r="D32" s="9">
        <f>SUMPRODUCT(G17:G30,D17:D30)/G31</f>
        <v>0</v>
      </c>
      <c r="E32" s="6"/>
      <c r="F32" s="9"/>
      <c r="G32" s="8"/>
    </row>
    <row r="33" spans="1:7" x14ac:dyDescent="0.3">
      <c r="A33" s="2" t="s">
        <v>39</v>
      </c>
      <c r="B33" s="31" t="s">
        <v>50</v>
      </c>
      <c r="C33" s="3"/>
      <c r="D33" s="3"/>
      <c r="G33" s="3"/>
    </row>
    <row r="34" spans="1:7" x14ac:dyDescent="0.3">
      <c r="A34" s="2" t="s">
        <v>41</v>
      </c>
      <c r="B34" s="31" t="s">
        <v>51</v>
      </c>
      <c r="C34" s="3"/>
      <c r="D34" s="3"/>
      <c r="G34" s="3"/>
    </row>
    <row r="35" spans="1:7" x14ac:dyDescent="0.3">
      <c r="A35" s="2" t="s">
        <v>43</v>
      </c>
      <c r="B35" s="31" t="s">
        <v>44</v>
      </c>
      <c r="C35" s="3"/>
      <c r="D35" s="3"/>
      <c r="G35" s="3"/>
    </row>
    <row r="36" spans="1:7" x14ac:dyDescent="0.3">
      <c r="A36" s="2" t="s">
        <v>45</v>
      </c>
      <c r="B36" s="31" t="s">
        <v>46</v>
      </c>
      <c r="C36" s="3"/>
      <c r="D36" s="3"/>
      <c r="G36" s="3"/>
    </row>
    <row r="37" spans="1:7" x14ac:dyDescent="0.3">
      <c r="A37" s="2" t="s">
        <v>47</v>
      </c>
      <c r="B37" s="31" t="s">
        <v>52</v>
      </c>
      <c r="C37" s="3"/>
      <c r="D37" s="3"/>
      <c r="G37" s="3"/>
    </row>
    <row r="38" spans="1:7" x14ac:dyDescent="0.3">
      <c r="A38" s="33" t="s">
        <v>53</v>
      </c>
      <c r="B38" s="38"/>
      <c r="C38" s="38"/>
      <c r="D38" s="38"/>
      <c r="E38" s="38"/>
      <c r="F38" s="38"/>
      <c r="G38" s="3"/>
    </row>
    <row r="39" spans="1:7" x14ac:dyDescent="0.3">
      <c r="A39" s="28" t="s">
        <v>3</v>
      </c>
      <c r="B39" s="10" t="s">
        <v>0</v>
      </c>
      <c r="C39" s="10" t="s">
        <v>26</v>
      </c>
      <c r="D39" s="10" t="s">
        <v>1</v>
      </c>
      <c r="E39" s="10" t="s">
        <v>31</v>
      </c>
      <c r="F39" s="10" t="s">
        <v>28</v>
      </c>
      <c r="G39" s="3"/>
    </row>
    <row r="40" spans="1:7" x14ac:dyDescent="0.3">
      <c r="A40" s="26" t="str">
        <f>A17</f>
        <v>UTC102</v>
      </c>
      <c r="B40" s="6">
        <f t="shared" ref="B40:E40" si="0">B17</f>
        <v>3</v>
      </c>
      <c r="C40" s="6">
        <f t="shared" si="0"/>
        <v>0</v>
      </c>
      <c r="D40" s="6">
        <f t="shared" si="0"/>
        <v>0</v>
      </c>
      <c r="E40" s="6">
        <f t="shared" si="0"/>
        <v>0</v>
      </c>
      <c r="F40" s="6"/>
      <c r="G40" s="3"/>
    </row>
    <row r="41" spans="1:7" x14ac:dyDescent="0.3">
      <c r="A41" s="26" t="str">
        <f t="shared" ref="A41:E49" si="1">A18</f>
        <v>UTC103</v>
      </c>
      <c r="B41" s="6">
        <f t="shared" si="1"/>
        <v>3</v>
      </c>
      <c r="C41" s="6">
        <f t="shared" si="1"/>
        <v>0</v>
      </c>
      <c r="D41" s="6">
        <f t="shared" si="1"/>
        <v>0</v>
      </c>
      <c r="E41" s="6">
        <f t="shared" si="1"/>
        <v>0</v>
      </c>
      <c r="F41" s="6"/>
      <c r="G41" s="3"/>
    </row>
    <row r="42" spans="1:7" x14ac:dyDescent="0.3">
      <c r="A42" s="26" t="str">
        <f t="shared" si="1"/>
        <v>UTC104</v>
      </c>
      <c r="B42" s="6">
        <f t="shared" si="1"/>
        <v>3</v>
      </c>
      <c r="C42" s="6">
        <f t="shared" si="1"/>
        <v>0</v>
      </c>
      <c r="D42" s="6">
        <f t="shared" si="1"/>
        <v>0</v>
      </c>
      <c r="E42" s="6">
        <f t="shared" si="1"/>
        <v>0</v>
      </c>
      <c r="F42" s="6"/>
      <c r="G42" s="3"/>
    </row>
    <row r="43" spans="1:7" x14ac:dyDescent="0.3">
      <c r="A43" s="26" t="str">
        <f t="shared" si="1"/>
        <v>UTC105</v>
      </c>
      <c r="B43" s="6">
        <f t="shared" si="1"/>
        <v>3</v>
      </c>
      <c r="C43" s="6">
        <f t="shared" si="1"/>
        <v>0</v>
      </c>
      <c r="D43" s="6">
        <f t="shared" si="1"/>
        <v>0</v>
      </c>
      <c r="E43" s="6">
        <f t="shared" si="1"/>
        <v>0</v>
      </c>
      <c r="F43" s="6"/>
      <c r="G43" s="3"/>
    </row>
    <row r="44" spans="1:7" x14ac:dyDescent="0.3">
      <c r="A44" s="26" t="str">
        <f t="shared" si="1"/>
        <v>UTC110</v>
      </c>
      <c r="B44" s="6">
        <f t="shared" si="1"/>
        <v>3</v>
      </c>
      <c r="C44" s="6">
        <f t="shared" si="1"/>
        <v>0</v>
      </c>
      <c r="D44" s="6">
        <f t="shared" si="1"/>
        <v>0</v>
      </c>
      <c r="E44" s="6">
        <f t="shared" si="1"/>
        <v>0</v>
      </c>
      <c r="F44" s="6"/>
      <c r="G44" s="3"/>
    </row>
    <row r="45" spans="1:7" x14ac:dyDescent="0.3">
      <c r="A45" s="26" t="str">
        <f t="shared" si="1"/>
        <v>BTP1XX</v>
      </c>
      <c r="B45" s="6">
        <f t="shared" si="1"/>
        <v>3</v>
      </c>
      <c r="C45" s="6">
        <f t="shared" si="1"/>
        <v>0</v>
      </c>
      <c r="D45" s="6">
        <f t="shared" si="1"/>
        <v>0</v>
      </c>
      <c r="E45" s="6">
        <f t="shared" si="1"/>
        <v>0</v>
      </c>
      <c r="F45" s="6"/>
      <c r="G45" s="3"/>
    </row>
    <row r="46" spans="1:7" x14ac:dyDescent="0.3">
      <c r="A46" s="26" t="str">
        <f t="shared" si="1"/>
        <v>BTP1XX</v>
      </c>
      <c r="B46" s="6">
        <f t="shared" si="1"/>
        <v>3</v>
      </c>
      <c r="C46" s="6">
        <f t="shared" si="1"/>
        <v>0</v>
      </c>
      <c r="D46" s="6">
        <f t="shared" si="1"/>
        <v>0</v>
      </c>
      <c r="E46" s="6">
        <f t="shared" si="1"/>
        <v>0</v>
      </c>
      <c r="F46" s="6"/>
      <c r="G46" s="3"/>
    </row>
    <row r="47" spans="1:7" x14ac:dyDescent="0.3">
      <c r="A47" s="26" t="str">
        <f t="shared" si="1"/>
        <v>BTP1XX</v>
      </c>
      <c r="B47" s="6">
        <f t="shared" si="1"/>
        <v>3</v>
      </c>
      <c r="C47" s="6">
        <f t="shared" si="1"/>
        <v>0</v>
      </c>
      <c r="D47" s="6">
        <f t="shared" si="1"/>
        <v>0</v>
      </c>
      <c r="E47" s="6">
        <f t="shared" si="1"/>
        <v>0</v>
      </c>
      <c r="F47" s="6"/>
      <c r="G47" s="3"/>
    </row>
    <row r="48" spans="1:7" x14ac:dyDescent="0.3">
      <c r="A48" s="26" t="str">
        <f t="shared" si="1"/>
        <v>BTP1XX</v>
      </c>
      <c r="B48" s="6">
        <f t="shared" si="1"/>
        <v>3</v>
      </c>
      <c r="C48" s="6">
        <f t="shared" si="1"/>
        <v>0</v>
      </c>
      <c r="D48" s="6">
        <f t="shared" si="1"/>
        <v>0</v>
      </c>
      <c r="E48" s="6">
        <f t="shared" si="1"/>
        <v>0</v>
      </c>
      <c r="F48" s="6"/>
      <c r="G48" s="3"/>
    </row>
    <row r="49" spans="1:7" x14ac:dyDescent="0.3">
      <c r="A49" s="26" t="str">
        <f t="shared" si="1"/>
        <v>BTP1XX</v>
      </c>
      <c r="B49" s="6">
        <f t="shared" si="1"/>
        <v>3</v>
      </c>
      <c r="C49" s="6">
        <f t="shared" si="1"/>
        <v>0</v>
      </c>
      <c r="D49" s="6">
        <f t="shared" si="1"/>
        <v>0</v>
      </c>
      <c r="E49" s="6">
        <f t="shared" si="1"/>
        <v>0</v>
      </c>
      <c r="F49" s="6"/>
      <c r="G49" s="3"/>
    </row>
    <row r="50" spans="1:7" x14ac:dyDescent="0.3">
      <c r="A50" s="25" t="s">
        <v>51</v>
      </c>
      <c r="B50" s="1">
        <v>3</v>
      </c>
      <c r="C50" s="1"/>
      <c r="D50" s="1"/>
      <c r="E50" s="1"/>
      <c r="F50" s="6"/>
      <c r="G50" s="3"/>
    </row>
    <row r="51" spans="1:7" x14ac:dyDescent="0.3">
      <c r="A51" s="25" t="s">
        <v>51</v>
      </c>
      <c r="B51" s="1">
        <v>3</v>
      </c>
      <c r="C51" s="1"/>
      <c r="D51" s="1"/>
      <c r="E51" s="1"/>
      <c r="F51" s="6"/>
      <c r="G51" s="3"/>
    </row>
    <row r="52" spans="1:7" x14ac:dyDescent="0.3">
      <c r="A52" s="25" t="s">
        <v>51</v>
      </c>
      <c r="B52" s="1">
        <v>3</v>
      </c>
      <c r="C52" s="1"/>
      <c r="D52" s="1"/>
      <c r="E52" s="1"/>
      <c r="F52" s="6"/>
      <c r="G52" s="3"/>
    </row>
    <row r="53" spans="1:7" x14ac:dyDescent="0.3">
      <c r="A53" s="25" t="s">
        <v>51</v>
      </c>
      <c r="B53" s="1">
        <v>3</v>
      </c>
      <c r="C53" s="1"/>
      <c r="D53" s="1"/>
      <c r="E53" s="1"/>
      <c r="F53" s="6"/>
      <c r="G53" s="3"/>
    </row>
    <row r="54" spans="1:7" x14ac:dyDescent="0.3">
      <c r="A54" s="25" t="s">
        <v>51</v>
      </c>
      <c r="B54" s="1">
        <v>3</v>
      </c>
      <c r="C54" s="1"/>
      <c r="D54" s="1"/>
      <c r="E54" s="1"/>
      <c r="F54" s="6"/>
      <c r="G54" s="3"/>
    </row>
    <row r="55" spans="1:7" x14ac:dyDescent="0.3">
      <c r="A55" s="25" t="s">
        <v>51</v>
      </c>
      <c r="B55" s="1">
        <v>3</v>
      </c>
      <c r="C55" s="1"/>
      <c r="D55" s="1"/>
      <c r="E55" s="1"/>
      <c r="F55" s="6"/>
      <c r="G55" s="3"/>
    </row>
    <row r="56" spans="1:7" x14ac:dyDescent="0.3">
      <c r="A56" s="25" t="s">
        <v>51</v>
      </c>
      <c r="B56" s="1">
        <v>3</v>
      </c>
      <c r="C56" s="1"/>
      <c r="D56" s="1"/>
      <c r="E56" s="1"/>
      <c r="F56" s="6"/>
      <c r="G56" s="3"/>
    </row>
    <row r="57" spans="1:7" x14ac:dyDescent="0.3">
      <c r="A57" s="26" t="s">
        <v>15</v>
      </c>
      <c r="B57" s="6">
        <v>6</v>
      </c>
      <c r="C57" s="6"/>
      <c r="D57" s="6" t="s">
        <v>49</v>
      </c>
      <c r="E57" s="6"/>
      <c r="F57" s="6" t="s">
        <v>67</v>
      </c>
      <c r="G57" s="3"/>
    </row>
    <row r="58" spans="1:7" x14ac:dyDescent="0.3">
      <c r="A58" s="26" t="s">
        <v>54</v>
      </c>
      <c r="B58" s="6">
        <v>6</v>
      </c>
      <c r="C58" s="6"/>
      <c r="D58" s="6" t="s">
        <v>49</v>
      </c>
      <c r="E58" s="6"/>
      <c r="F58" s="6" t="s">
        <v>67</v>
      </c>
      <c r="G58" s="3"/>
    </row>
    <row r="59" spans="1:7" x14ac:dyDescent="0.3">
      <c r="A59" s="26" t="s">
        <v>55</v>
      </c>
      <c r="B59" s="6">
        <v>6</v>
      </c>
      <c r="C59" s="6"/>
      <c r="D59" s="6" t="s">
        <v>49</v>
      </c>
      <c r="E59" s="6"/>
      <c r="F59" s="6" t="s">
        <v>67</v>
      </c>
      <c r="G59" s="3"/>
    </row>
    <row r="60" spans="1:7" x14ac:dyDescent="0.3">
      <c r="A60" s="26" t="s">
        <v>66</v>
      </c>
      <c r="B60" s="5">
        <f>+SUM(B40:B59)</f>
        <v>69</v>
      </c>
      <c r="C60" s="15"/>
      <c r="D60" s="6">
        <f>AVERAGE(D40:D59)</f>
        <v>0</v>
      </c>
      <c r="E60" s="6"/>
      <c r="F60" s="6"/>
      <c r="G60" s="3"/>
    </row>
    <row r="61" spans="1:7" x14ac:dyDescent="0.3">
      <c r="A61" s="33" t="s">
        <v>56</v>
      </c>
      <c r="B61" s="34"/>
      <c r="C61" s="34"/>
      <c r="D61" s="34"/>
      <c r="E61" s="34"/>
      <c r="F61" s="34"/>
      <c r="G61" s="3"/>
    </row>
    <row r="62" spans="1:7" x14ac:dyDescent="0.3">
      <c r="A62" s="26" t="s">
        <v>35</v>
      </c>
      <c r="B62" s="6">
        <v>3</v>
      </c>
      <c r="C62" s="6"/>
      <c r="D62" s="6" t="s">
        <v>49</v>
      </c>
      <c r="E62" s="6"/>
      <c r="F62" s="6" t="s">
        <v>57</v>
      </c>
      <c r="G62" s="3"/>
    </row>
    <row r="63" spans="1:7" x14ac:dyDescent="0.3">
      <c r="A63" s="26" t="s">
        <v>59</v>
      </c>
      <c r="B63" s="6">
        <v>3</v>
      </c>
      <c r="C63" s="6"/>
      <c r="D63" s="6" t="s">
        <v>49</v>
      </c>
      <c r="E63" s="6"/>
      <c r="F63" s="6" t="s">
        <v>57</v>
      </c>
      <c r="G63" s="3"/>
    </row>
    <row r="64" spans="1:7" x14ac:dyDescent="0.3">
      <c r="A64" s="25" t="s">
        <v>61</v>
      </c>
      <c r="B64" s="1">
        <v>3</v>
      </c>
      <c r="C64" s="1"/>
      <c r="D64" s="1"/>
      <c r="E64" s="1"/>
      <c r="F64" s="6"/>
      <c r="G64" s="3"/>
    </row>
    <row r="65" spans="1:7" x14ac:dyDescent="0.3">
      <c r="A65" s="25" t="s">
        <v>60</v>
      </c>
      <c r="B65" s="1">
        <v>3</v>
      </c>
      <c r="C65" s="1"/>
      <c r="D65" s="1"/>
      <c r="E65" s="1"/>
      <c r="F65" s="6"/>
      <c r="G65" s="3"/>
    </row>
    <row r="66" spans="1:7" x14ac:dyDescent="0.3">
      <c r="A66" s="26" t="s">
        <v>66</v>
      </c>
      <c r="B66" s="5">
        <f>+SUM(B62:B65)</f>
        <v>12</v>
      </c>
      <c r="C66" s="15"/>
      <c r="D66" s="6" t="e">
        <f>AVERAGE(D62:D65)</f>
        <v>#DIV/0!</v>
      </c>
      <c r="E66" s="6"/>
      <c r="F66" s="6"/>
      <c r="G66" s="3"/>
    </row>
    <row r="67" spans="1:7" x14ac:dyDescent="0.3">
      <c r="A67" s="33" t="s">
        <v>62</v>
      </c>
      <c r="B67" s="35"/>
      <c r="C67" s="36"/>
      <c r="D67" s="34"/>
      <c r="E67" s="34"/>
      <c r="F67" s="34"/>
      <c r="G67" s="3"/>
    </row>
    <row r="68" spans="1:7" x14ac:dyDescent="0.3">
      <c r="A68" s="17" t="str">
        <f>A27</f>
        <v>ENG256</v>
      </c>
      <c r="B68" s="16">
        <f>B27</f>
        <v>3</v>
      </c>
      <c r="C68" s="16"/>
      <c r="D68" s="16" t="str">
        <f>D27</f>
        <v>VES</v>
      </c>
      <c r="E68" s="16"/>
      <c r="F68" s="6" t="s">
        <v>58</v>
      </c>
      <c r="G68" s="3"/>
    </row>
    <row r="69" spans="1:7" x14ac:dyDescent="0.3">
      <c r="A69" s="17" t="str">
        <f>A28</f>
        <v>TED001</v>
      </c>
      <c r="B69" s="16">
        <f>B28</f>
        <v>3</v>
      </c>
      <c r="C69" s="16"/>
      <c r="D69" s="16" t="str">
        <f>D28</f>
        <v>VES</v>
      </c>
      <c r="E69" s="16"/>
      <c r="F69" s="6" t="s">
        <v>58</v>
      </c>
      <c r="G69" s="3"/>
    </row>
    <row r="70" spans="1:7" x14ac:dyDescent="0.3">
      <c r="A70" s="25" t="s">
        <v>63</v>
      </c>
      <c r="B70" s="1">
        <v>3</v>
      </c>
      <c r="C70" s="1"/>
      <c r="D70" s="1"/>
      <c r="E70" s="1"/>
      <c r="F70" s="6"/>
      <c r="G70" s="3"/>
    </row>
    <row r="71" spans="1:7" x14ac:dyDescent="0.3">
      <c r="A71" s="25" t="s">
        <v>64</v>
      </c>
      <c r="B71" s="1">
        <v>3</v>
      </c>
      <c r="C71" s="1"/>
      <c r="D71" s="1"/>
      <c r="E71" s="1"/>
      <c r="F71" s="6"/>
      <c r="G71" s="3"/>
    </row>
    <row r="72" spans="1:7" x14ac:dyDescent="0.3">
      <c r="A72" s="25" t="s">
        <v>65</v>
      </c>
      <c r="B72" s="1">
        <v>6</v>
      </c>
      <c r="C72" s="1"/>
      <c r="D72" s="1"/>
      <c r="E72" s="1"/>
      <c r="F72" s="6"/>
      <c r="G72" s="3"/>
    </row>
    <row r="73" spans="1:7" x14ac:dyDescent="0.3">
      <c r="A73" s="26" t="s">
        <v>66</v>
      </c>
      <c r="B73" s="5">
        <f>+SUM(B68:B72)</f>
        <v>18</v>
      </c>
      <c r="C73" s="15"/>
      <c r="D73" s="6" t="e">
        <f>AVERAGE(D68:D72)</f>
        <v>#DIV/0!</v>
      </c>
      <c r="E73" s="6"/>
      <c r="F73" s="6"/>
      <c r="G73" s="3"/>
    </row>
    <row r="74" spans="1:7" x14ac:dyDescent="0.3">
      <c r="A74" s="33" t="s">
        <v>68</v>
      </c>
      <c r="B74" s="35"/>
      <c r="C74" s="36"/>
      <c r="D74" s="34"/>
      <c r="E74" s="34"/>
      <c r="F74" s="34"/>
      <c r="G74" s="3"/>
    </row>
    <row r="75" spans="1:7" x14ac:dyDescent="0.3">
      <c r="A75" s="17" t="s">
        <v>69</v>
      </c>
      <c r="B75" s="16">
        <f>B29</f>
        <v>6</v>
      </c>
      <c r="C75" s="16"/>
      <c r="D75" s="16" t="str">
        <f>D29</f>
        <v>VES</v>
      </c>
      <c r="E75" s="16"/>
      <c r="F75" s="6" t="s">
        <v>58</v>
      </c>
      <c r="G75" s="3"/>
    </row>
    <row r="76" spans="1:7" x14ac:dyDescent="0.3">
      <c r="A76" s="37" t="s">
        <v>70</v>
      </c>
      <c r="B76" s="35"/>
      <c r="C76" s="36"/>
      <c r="D76" s="34"/>
      <c r="E76" s="34"/>
      <c r="F76" s="34"/>
      <c r="G76" s="3"/>
    </row>
    <row r="77" spans="1:7" x14ac:dyDescent="0.3">
      <c r="A77" s="25" t="s">
        <v>71</v>
      </c>
      <c r="B77" s="1">
        <v>0</v>
      </c>
      <c r="C77" s="1"/>
      <c r="D77" s="1">
        <f>D31</f>
        <v>0</v>
      </c>
      <c r="E77" s="1"/>
      <c r="F77" s="6"/>
      <c r="G77" s="3"/>
    </row>
    <row r="78" spans="1:7" x14ac:dyDescent="0.3">
      <c r="A78" s="25" t="s">
        <v>72</v>
      </c>
      <c r="B78" s="1">
        <f>33</f>
        <v>33</v>
      </c>
      <c r="C78" s="1"/>
      <c r="D78" s="1">
        <f t="shared" ref="D78:D79" si="2">D32</f>
        <v>0</v>
      </c>
      <c r="E78" s="1"/>
      <c r="F78" s="6"/>
      <c r="G78" s="3"/>
    </row>
    <row r="79" spans="1:7" x14ac:dyDescent="0.3">
      <c r="A79" s="25" t="s">
        <v>74</v>
      </c>
      <c r="B79" s="1">
        <v>3</v>
      </c>
      <c r="C79" s="1"/>
      <c r="D79" s="1">
        <f t="shared" si="2"/>
        <v>0</v>
      </c>
      <c r="E79" s="1"/>
      <c r="F79" s="6"/>
      <c r="G79" s="3"/>
    </row>
    <row r="80" spans="1:7" x14ac:dyDescent="0.3">
      <c r="A80" s="25" t="s">
        <v>73</v>
      </c>
      <c r="B80" s="1">
        <v>39</v>
      </c>
      <c r="C80" s="1"/>
      <c r="D80" s="1">
        <f>D33</f>
        <v>0</v>
      </c>
      <c r="E80" s="1"/>
      <c r="F80" s="6"/>
      <c r="G80" s="3"/>
    </row>
    <row r="81" spans="1:7" x14ac:dyDescent="0.3">
      <c r="A81" s="26" t="s">
        <v>66</v>
      </c>
      <c r="B81" s="5">
        <f>+SUM(B77:B80)</f>
        <v>75</v>
      </c>
      <c r="C81" s="16"/>
      <c r="D81" s="16"/>
      <c r="E81" s="16"/>
      <c r="F81" s="6"/>
      <c r="G81" s="3"/>
    </row>
    <row r="82" spans="1:7" x14ac:dyDescent="0.3">
      <c r="A82" s="33" t="s">
        <v>17</v>
      </c>
      <c r="B82" s="38"/>
      <c r="C82" s="38"/>
      <c r="D82" s="38"/>
      <c r="E82" s="38"/>
      <c r="F82" s="34"/>
      <c r="G82" s="3"/>
    </row>
    <row r="83" spans="1:7" x14ac:dyDescent="0.3">
      <c r="A83" s="25"/>
      <c r="B83" s="1"/>
      <c r="C83" s="1"/>
      <c r="D83" s="1"/>
      <c r="E83" s="1"/>
      <c r="F83" s="6"/>
      <c r="G83" s="3"/>
    </row>
    <row r="84" spans="1:7" x14ac:dyDescent="0.3">
      <c r="A84" s="25"/>
      <c r="B84" s="1"/>
      <c r="C84" s="1"/>
      <c r="D84" s="1"/>
      <c r="E84" s="1"/>
      <c r="F84" s="6"/>
      <c r="G84" s="3"/>
    </row>
    <row r="85" spans="1:7" x14ac:dyDescent="0.3">
      <c r="A85" s="25"/>
      <c r="B85" s="1"/>
      <c r="C85" s="1"/>
      <c r="D85" s="1"/>
      <c r="E85" s="1"/>
      <c r="F85" s="6"/>
      <c r="G85" s="3"/>
    </row>
    <row r="86" spans="1:7" x14ac:dyDescent="0.3">
      <c r="A86" s="25"/>
      <c r="B86" s="1"/>
      <c r="C86" s="1"/>
      <c r="D86" s="1"/>
      <c r="E86" s="1"/>
      <c r="F86" s="6"/>
      <c r="G86" s="3"/>
    </row>
    <row r="87" spans="1:7" x14ac:dyDescent="0.3">
      <c r="A87" s="25"/>
      <c r="B87" s="1"/>
      <c r="C87" s="1"/>
      <c r="D87" s="1"/>
      <c r="E87" s="1"/>
      <c r="F87" s="6"/>
      <c r="G87" s="3"/>
    </row>
    <row r="88" spans="1:7" x14ac:dyDescent="0.3">
      <c r="A88" s="25"/>
      <c r="B88" s="1"/>
      <c r="C88" s="1"/>
      <c r="D88" s="1"/>
      <c r="E88" s="1"/>
      <c r="F88" s="6"/>
      <c r="G88" s="3"/>
    </row>
    <row r="89" spans="1:7" x14ac:dyDescent="0.3">
      <c r="A89" s="25"/>
      <c r="B89" s="1"/>
      <c r="C89" s="1"/>
      <c r="D89" s="1"/>
      <c r="E89" s="1"/>
      <c r="F89" s="6"/>
      <c r="G89" s="3"/>
    </row>
    <row r="90" spans="1:7" x14ac:dyDescent="0.3">
      <c r="A90" s="25"/>
      <c r="B90" s="1"/>
      <c r="C90" s="1"/>
      <c r="D90" s="1"/>
      <c r="E90" s="1"/>
      <c r="F90" s="6"/>
      <c r="G90" s="3"/>
    </row>
    <row r="91" spans="1:7" x14ac:dyDescent="0.3">
      <c r="A91" s="25"/>
      <c r="B91" s="1"/>
      <c r="C91" s="1"/>
      <c r="D91" s="1"/>
      <c r="E91" s="1"/>
      <c r="F91" s="6"/>
      <c r="G91" s="3"/>
    </row>
    <row r="92" spans="1:7" x14ac:dyDescent="0.3">
      <c r="A92" s="25"/>
      <c r="B92" s="1"/>
      <c r="C92" s="1"/>
      <c r="D92" s="1"/>
      <c r="E92" s="1"/>
      <c r="F92" s="6"/>
      <c r="G92" s="3"/>
    </row>
    <row r="93" spans="1:7" x14ac:dyDescent="0.3">
      <c r="A93" s="13" t="s">
        <v>19</v>
      </c>
      <c r="B93" s="11"/>
      <c r="C93" s="11"/>
      <c r="D93" s="12"/>
      <c r="E93" s="12"/>
      <c r="F93" s="12"/>
      <c r="G93" s="3"/>
    </row>
    <row r="94" spans="1:7" ht="113.5" customHeight="1" x14ac:dyDescent="0.3">
      <c r="A94" s="32"/>
      <c r="B94" s="32"/>
      <c r="C94" s="32"/>
      <c r="D94" s="32"/>
      <c r="E94" s="32"/>
      <c r="F94" s="8"/>
      <c r="G94" s="3"/>
    </row>
    <row r="97" spans="1:1" x14ac:dyDescent="0.3">
      <c r="A97" s="22"/>
    </row>
    <row r="98" spans="1:1" x14ac:dyDescent="0.3">
      <c r="A98" s="22" t="s">
        <v>5</v>
      </c>
    </row>
    <row r="99" spans="1:1" x14ac:dyDescent="0.3">
      <c r="A99" s="22" t="s">
        <v>6</v>
      </c>
    </row>
    <row r="100" spans="1:1" x14ac:dyDescent="0.3">
      <c r="A100" s="22" t="s">
        <v>7</v>
      </c>
    </row>
    <row r="101" spans="1:1" x14ac:dyDescent="0.3">
      <c r="A101" s="22" t="s">
        <v>8</v>
      </c>
    </row>
    <row r="102" spans="1:1" x14ac:dyDescent="0.3">
      <c r="A102" s="22" t="s">
        <v>9</v>
      </c>
    </row>
    <row r="103" spans="1:1" x14ac:dyDescent="0.3">
      <c r="A103" s="22"/>
    </row>
    <row r="104" spans="1:1" x14ac:dyDescent="0.3">
      <c r="A104" s="22"/>
    </row>
    <row r="105" spans="1:1" x14ac:dyDescent="0.3">
      <c r="A105" s="22"/>
    </row>
    <row r="106" spans="1:1" x14ac:dyDescent="0.3">
      <c r="A106" s="22"/>
    </row>
    <row r="107" spans="1:1" x14ac:dyDescent="0.3">
      <c r="A107" s="22"/>
    </row>
  </sheetData>
  <mergeCells count="1">
    <mergeCell ref="A94:E94"/>
  </mergeCells>
  <phoneticPr fontId="7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1" fitToHeight="0" orientation="landscape" blackAndWhite="1" r:id="rId1"/>
  <rowBreaks count="2" manualBreakCount="2">
    <brk id="32" max="6" man="1"/>
    <brk id="7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CURSUS CNAM ENSA</vt:lpstr>
      <vt:lpstr>'CURSUS CNAM ENSA'!Zone_d_impression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JSV</dc:creator>
  <cp:keywords/>
  <dc:description/>
  <cp:lastModifiedBy>VILLEFORT Jean-Sebastien</cp:lastModifiedBy>
  <cp:revision/>
  <cp:lastPrinted>2025-11-11T13:19:09Z</cp:lastPrinted>
  <dcterms:created xsi:type="dcterms:W3CDTF">2023-01-09T13:18:58Z</dcterms:created>
  <dcterms:modified xsi:type="dcterms:W3CDTF">2025-11-11T13:23:46Z</dcterms:modified>
  <cp:category/>
  <cp:contentStatus/>
</cp:coreProperties>
</file>