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V\Desktop\"/>
    </mc:Choice>
  </mc:AlternateContent>
  <xr:revisionPtr revIDLastSave="0" documentId="13_ncr:1_{FF588853-A328-4626-BC46-6C8499F79529}" xr6:coauthVersionLast="36" xr6:coauthVersionMax="36" xr10:uidLastSave="{00000000-0000-0000-0000-000000000000}"/>
  <bookViews>
    <workbookView xWindow="0" yWindow="0" windowWidth="9600" windowHeight="7080" xr2:uid="{00335ED3-066F-4BB4-894D-116F01436A14}"/>
  </bookViews>
  <sheets>
    <sheet name="DEUS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" i="4" l="1"/>
  <c r="G16" i="4" l="1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H6" i="4" l="1"/>
  <c r="H9" i="4"/>
  <c r="H12" i="4"/>
  <c r="H16" i="4"/>
  <c r="H2" i="4"/>
</calcChain>
</file>

<file path=xl/sharedStrings.xml><?xml version="1.0" encoding="utf-8"?>
<sst xmlns="http://schemas.openxmlformats.org/spreadsheetml/2006/main" count="134" uniqueCount="113">
  <si>
    <t>BTP004 Réhabilitation (6 ECTS) S2</t>
  </si>
  <si>
    <t>BTP005 Résistance des matériaux (6 ECTS) S1</t>
  </si>
  <si>
    <t>BTP006 Géotechnique (6 ECTS) S1</t>
  </si>
  <si>
    <t>BTP007 Béton armé et précontraint (6 ECTS) S2</t>
  </si>
  <si>
    <t>BTP008 Constructions métalliques et bois (6 ECTS) S2</t>
  </si>
  <si>
    <t>BTP009 Matériaux de construction (6 ECTS) S2</t>
  </si>
  <si>
    <t>BTP010 Technologie de chantier (6 ECTS) S1</t>
  </si>
  <si>
    <t>BTP011 Organisation de chantier (6 ECTS) S2</t>
  </si>
  <si>
    <t>BTP012 Topographie (6 ECTS) S2</t>
  </si>
  <si>
    <t>BTP013 Physique du bâtiment (6 ECTS) S1</t>
  </si>
  <si>
    <t>BTP106 Béton armé (3 ECTS) S2</t>
  </si>
  <si>
    <t>BTP107 Constructions métalliques (3 ECTS) S2</t>
  </si>
  <si>
    <t>BTP108 Constructions bois (3 ECTS) S1</t>
  </si>
  <si>
    <t>BTP109 Fondations (3 ECTS) S2</t>
  </si>
  <si>
    <t>BTP110 Soutènements (3 ECTS) S2</t>
  </si>
  <si>
    <t>BTP111 Thermique du bâtiment (3 ECTS) S2</t>
  </si>
  <si>
    <t>BTP112 Acoustique du bâtiment (3 ECTS) S2</t>
  </si>
  <si>
    <t>BTP113 Gestion de projet de construction (3 ECTS) S1</t>
  </si>
  <si>
    <t>BTP114 Préparation de chantier (3 ECTS) S2</t>
  </si>
  <si>
    <t>BTP115 Gestion de chantier (3 ECTS) S2</t>
  </si>
  <si>
    <t>BTP116 Enveloppes du bâtiment (3 ECTS) S2</t>
  </si>
  <si>
    <t>BTP117 CVC (3 ECTS) S1</t>
  </si>
  <si>
    <t>BTP118 Systèmes énergétiques du bâtiment (3 ECTS) S2</t>
  </si>
  <si>
    <t>BTP119 Électricité du bâtiment (3 ECTS) S1</t>
  </si>
  <si>
    <t>BTP120 Management de projet BIM (6 ECTS) S1</t>
  </si>
  <si>
    <t>BTP120 Management de projet BIM (6 ECTS) S2</t>
  </si>
  <si>
    <t>BTP121 Bâtiment intelligent (3 ECTS) S2</t>
  </si>
  <si>
    <t>BTP122 Béton précontraint (3 ECTS) S1</t>
  </si>
  <si>
    <t>BTP123 Ouvrages d’art (3 ECTS) S1</t>
  </si>
  <si>
    <t>BTP125 Voirie et réseaux divers (3 ECTS) S1</t>
  </si>
  <si>
    <t>BTP126 Terrassements (3 ECTS) S2</t>
  </si>
  <si>
    <t>BTP127 Routes (3 ECTS) S2</t>
  </si>
  <si>
    <t>BTP128 Mécanique des structures (3 ECTS) S2</t>
  </si>
  <si>
    <t>BTP129 Mécanique des milieux continus (3 ECTS) S1</t>
  </si>
  <si>
    <t>BTP131 Béton armé II (3 ECTS) S1</t>
  </si>
  <si>
    <t>BTP132 Constructions métalliques II (3 ECTS) S1</t>
  </si>
  <si>
    <t>BTP133 Méthode des éléments finis (3 ECTS) S1</t>
  </si>
  <si>
    <t>BTP134 Dynamique des structures (3 ECTS) S1</t>
  </si>
  <si>
    <t>BTP135 Génie parasismique (3 ECTS) S2</t>
  </si>
  <si>
    <t>BTP136 Outils numériques pour le béton armé (3 ECTS) S1</t>
  </si>
  <si>
    <t>BTP137 Outils numériques pour la construction métallique (3 ECTS) S2</t>
  </si>
  <si>
    <t>BTP138 Géologie (3 ECTS) S1</t>
  </si>
  <si>
    <t>BTP139 Travaux pratiques de géotechnique (6 ECTS) S2</t>
  </si>
  <si>
    <t>BTP140 Géologie appliquée (3 ECTS) S2</t>
  </si>
  <si>
    <t>BTP141 Reconnaissances géologiques et géotechniques (3 ECTS) S2</t>
  </si>
  <si>
    <t>BTP142 Ouvrages géotechniques (3 ECTS) S2</t>
  </si>
  <si>
    <t>BTP143 Mécanique des roches (3 ECTS) S1</t>
  </si>
  <si>
    <t>BTP144 Géotechnique des ouvrages souterrains (3 ECTS) S1</t>
  </si>
  <si>
    <t>BTP145 Note de synthèse en géologie (3 ECTS) S1</t>
  </si>
  <si>
    <t>BTP146 Risque hydrologique et territoire (3 ECTS) S1</t>
  </si>
  <si>
    <t>BTP147 Prévention impact de nappe sur le bâti (3 ECTS) S2</t>
  </si>
  <si>
    <t>BTP148 Dimensionnement de réseau pluvial (3 ECTS) S2</t>
  </si>
  <si>
    <t>BTP149 Développement en géothermie (3 ECTS) S1</t>
  </si>
  <si>
    <t>BTP150 Service public d’assainissement (3 ECTS) S1</t>
  </si>
  <si>
    <t>BTP151 Protection des zones à enjeu environnemental (3 ECTS) S2</t>
  </si>
  <si>
    <t>BTP152 Prospective des usages du sous sols S2</t>
  </si>
  <si>
    <t>BTP153 Techniques alternatives en gestion des eaux pluviales (3 ECTS) S2</t>
  </si>
  <si>
    <t>BTP154 Prescription (3 ECTS) S1</t>
  </si>
  <si>
    <t>BTP155 Chiffrage (3 ECTS) S2</t>
  </si>
  <si>
    <t>BTP156 Actions climatiques sur les constructions (3 ECTS) S2</t>
  </si>
  <si>
    <t>BTP197 Droit de la construction (3 ECTS) S1</t>
  </si>
  <si>
    <t>BTP198 Economie de la construction durable (3 ECTS) S2</t>
  </si>
  <si>
    <t>BTP199 Management de la construction durable (3 ECTS) S1</t>
  </si>
  <si>
    <t>BTP200 Atelier de management de l'écoconstruction (3 ECTS) S1</t>
  </si>
  <si>
    <t>BTP202 Simulation thermique du bâtiment (4 ECTS) S2</t>
  </si>
  <si>
    <t>BTP207 Logiciels géotechniques de fondations, soutènement et stabilité de talus (3 ECTS) S1</t>
  </si>
  <si>
    <t>BTP208 Modélisation numérique Géotechnique (3 ECTS) S1</t>
  </si>
  <si>
    <t>BTP209 Projet d’ouvrages géotechniques (6 ECTS) S1</t>
  </si>
  <si>
    <t>BTP210 Géomatique SIG (6 ECTS) S2</t>
  </si>
  <si>
    <t>BTP211 Projet d’aménagement et d’environnement (6 ECTS) S2</t>
  </si>
  <si>
    <t>UTC102 Sciences des matériaux (3 ECTS) S1</t>
  </si>
  <si>
    <t>UTC102 Sciences des matériaux (3 ECTS) S2</t>
  </si>
  <si>
    <t>UTC103 Résistance des matériaux (3 ECTS) S1</t>
  </si>
  <si>
    <t>UTC103 Résistance des matériaux (3 ECTS) S2</t>
  </si>
  <si>
    <t>UTC104 Géotechnique (3 ECTS) S1</t>
  </si>
  <si>
    <t>UTC104 Géotechnique (3 ECTS) S2</t>
  </si>
  <si>
    <t>UTC105 Acoustique, Thermique, Mécanique des Fluides (3 ECTS) S1</t>
  </si>
  <si>
    <t>UTC105 Acoustique, Thermique, Mécanique des Fluides (3 ECTS) S2</t>
  </si>
  <si>
    <t>UTC110 Mathématiques appliquées (3 ECTS) S1</t>
  </si>
  <si>
    <t>UTC110 Mathématiques appliquées (3 ECTS) S2</t>
  </si>
  <si>
    <t>Z
ENG222
Probatoire BTP S1</t>
  </si>
  <si>
    <t>Z
ENG222
Probatoire BTP S2</t>
  </si>
  <si>
    <t>Z 
UA Mémoire de Master GDE parcours management de la construction durable S2</t>
  </si>
  <si>
    <t>BTP001 Construction (6 ECTS) S1</t>
  </si>
  <si>
    <t>BTP124 Villes intelligentes (3 ECTS) S Fermée</t>
  </si>
  <si>
    <t>BTP130 BIM infrastructures et SIG (6 ECTS) S Fermée</t>
  </si>
  <si>
    <t>BTP201 Projet de bâtiment (12 ECTS) S fermée</t>
  </si>
  <si>
    <t>BTP203 Projet de travaux publics (12 ECTS) S fermée</t>
  </si>
  <si>
    <t>BTP205 Projet de structure (12 ECTS) S 3</t>
  </si>
  <si>
    <t xml:space="preserve">Z
UA Admission à l'Ei Cnam S </t>
  </si>
  <si>
    <t xml:space="preserve">Z
UA Mémoire d'ingénieur BTP S </t>
  </si>
  <si>
    <t xml:space="preserve"> S </t>
  </si>
  <si>
    <t>MVA013 Bases scientifiques, Mathématiques (6 ECTS) S1</t>
  </si>
  <si>
    <t>BTP002 Métré, études de prix e (6 ECTS) S2</t>
  </si>
  <si>
    <t>CP5707A Bureau d'études BTP</t>
  </si>
  <si>
    <t>CP5607A Conduite de chantier BTP</t>
  </si>
  <si>
    <t>BTP003 Maquette numérique (6 ECTS) S1 ou S2</t>
  </si>
  <si>
    <t>UE</t>
  </si>
  <si>
    <t>Moyenne</t>
  </si>
  <si>
    <t>DUS0107A
DEUST BTP</t>
  </si>
  <si>
    <t xml:space="preserve">Diplôme </t>
  </si>
  <si>
    <t xml:space="preserve">UABT04 Mémoire (18 ECTS) </t>
  </si>
  <si>
    <t xml:space="preserve">Coef UE
</t>
  </si>
  <si>
    <t>Note UE
ou VES 
ou VAE</t>
  </si>
  <si>
    <t>3 ou 5</t>
  </si>
  <si>
    <t>4 ou 6</t>
  </si>
  <si>
    <t>5 ou 7</t>
  </si>
  <si>
    <t>6 ou 8</t>
  </si>
  <si>
    <t>CP53
Technologie de la construction</t>
  </si>
  <si>
    <t>CP54
Structures BTP</t>
  </si>
  <si>
    <t>au dernier semestre</t>
  </si>
  <si>
    <t>Semestre
conseillé</t>
  </si>
  <si>
    <t>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</si>
</sst>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52F3-8851-4595-AB12-FCF779A2CB3B}">
  <sheetPr>
    <pageSetUpPr fitToPage="1"/>
  </sheetPr>
  <dimension ref="A1:H16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0" sqref="E10"/>
    </sheetView>
  </sheetViews>
  <sheetFormatPr baseColWidth="10" defaultRowHeight="14.35" x14ac:dyDescent="0.5"/>
  <cols>
    <col min="1" max="1" width="10" style="1" customWidth="1"/>
    <col min="2" max="2" width="37.29296875" style="11" customWidth="1"/>
    <col min="3" max="3" width="6.5859375" style="1" customWidth="1"/>
    <col min="4" max="5" width="9.9375" style="8" customWidth="1"/>
    <col min="6" max="6" width="13.76171875" style="1" customWidth="1"/>
    <col min="7" max="7" width="10.76171875" style="1" customWidth="1"/>
    <col min="8" max="8" width="9.46875" style="1" customWidth="1"/>
    <col min="9" max="9" width="18.87890625" style="1" customWidth="1"/>
    <col min="10" max="16384" width="10.8203125" style="1"/>
  </cols>
  <sheetData>
    <row r="1" spans="1:8" s="2" customFormat="1" ht="42" customHeight="1" x14ac:dyDescent="0.5">
      <c r="A1" s="3" t="s">
        <v>111</v>
      </c>
      <c r="B1" s="15" t="s">
        <v>97</v>
      </c>
      <c r="C1" s="15" t="s">
        <v>112</v>
      </c>
      <c r="D1" s="3" t="s">
        <v>103</v>
      </c>
      <c r="E1" s="3" t="str">
        <f>SUM(E2:E47)&amp;" ECTS ING acquis"</f>
        <v>0 ECTS ING acquis</v>
      </c>
      <c r="F1" s="3" t="s">
        <v>100</v>
      </c>
      <c r="G1" s="3" t="s">
        <v>102</v>
      </c>
      <c r="H1" s="3" t="s">
        <v>98</v>
      </c>
    </row>
    <row r="2" spans="1:8" ht="14.35" customHeight="1" x14ac:dyDescent="0.5">
      <c r="A2" s="37">
        <v>1</v>
      </c>
      <c r="B2" s="10" t="s">
        <v>83</v>
      </c>
      <c r="C2" s="21">
        <v>6</v>
      </c>
      <c r="D2" s="13"/>
      <c r="E2" s="13"/>
      <c r="F2" s="31" t="s">
        <v>108</v>
      </c>
      <c r="G2" s="5">
        <f t="shared" ref="G2:G15" si="0">+IF(OR(D2="VAE",D2="VES"),0,1)</f>
        <v>1</v>
      </c>
      <c r="H2" s="22">
        <f>SUMPRODUCT(D2:D5,G2:G5)/SUM(G2:G5)</f>
        <v>0</v>
      </c>
    </row>
    <row r="3" spans="1:8" x14ac:dyDescent="0.5">
      <c r="A3" s="37"/>
      <c r="B3" s="10" t="s">
        <v>96</v>
      </c>
      <c r="C3" s="21">
        <v>6</v>
      </c>
      <c r="D3" s="13"/>
      <c r="E3" s="13"/>
      <c r="F3" s="32"/>
      <c r="G3" s="5">
        <f t="shared" si="0"/>
        <v>1</v>
      </c>
      <c r="H3" s="23"/>
    </row>
    <row r="4" spans="1:8" x14ac:dyDescent="0.5">
      <c r="A4" s="30">
        <v>2</v>
      </c>
      <c r="B4" s="12" t="s">
        <v>93</v>
      </c>
      <c r="C4" s="20">
        <v>6</v>
      </c>
      <c r="D4" s="14"/>
      <c r="E4" s="14"/>
      <c r="F4" s="32"/>
      <c r="G4" s="6">
        <f t="shared" si="0"/>
        <v>1</v>
      </c>
      <c r="H4" s="23"/>
    </row>
    <row r="5" spans="1:8" x14ac:dyDescent="0.5">
      <c r="A5" s="30"/>
      <c r="B5" s="12" t="s">
        <v>0</v>
      </c>
      <c r="C5" s="20">
        <v>6</v>
      </c>
      <c r="D5" s="14"/>
      <c r="E5" s="14"/>
      <c r="F5" s="32"/>
      <c r="G5" s="6">
        <f t="shared" si="0"/>
        <v>1</v>
      </c>
      <c r="H5" s="23"/>
    </row>
    <row r="6" spans="1:8" x14ac:dyDescent="0.5">
      <c r="A6" s="28" t="s">
        <v>104</v>
      </c>
      <c r="B6" s="10" t="s">
        <v>92</v>
      </c>
      <c r="C6" s="21">
        <v>6</v>
      </c>
      <c r="D6" s="13"/>
      <c r="E6" s="13"/>
      <c r="F6" s="36" t="s">
        <v>94</v>
      </c>
      <c r="G6" s="5">
        <f t="shared" si="0"/>
        <v>1</v>
      </c>
      <c r="H6" s="24">
        <f>SUMPRODUCT(D6:D8,G6:G8)/SUM(G6:G8)</f>
        <v>0</v>
      </c>
    </row>
    <row r="7" spans="1:8" x14ac:dyDescent="0.5">
      <c r="A7" s="29"/>
      <c r="B7" s="10" t="s">
        <v>9</v>
      </c>
      <c r="C7" s="21">
        <v>6</v>
      </c>
      <c r="D7" s="13"/>
      <c r="E7" s="13"/>
      <c r="F7" s="36"/>
      <c r="G7" s="5">
        <f t="shared" si="0"/>
        <v>1</v>
      </c>
      <c r="H7" s="24"/>
    </row>
    <row r="8" spans="1:8" x14ac:dyDescent="0.5">
      <c r="A8" s="6" t="s">
        <v>105</v>
      </c>
      <c r="B8" s="12" t="s">
        <v>5</v>
      </c>
      <c r="C8" s="20">
        <v>6</v>
      </c>
      <c r="D8" s="14"/>
      <c r="E8" s="14"/>
      <c r="F8" s="36"/>
      <c r="G8" s="6">
        <f t="shared" si="0"/>
        <v>1</v>
      </c>
      <c r="H8" s="24"/>
    </row>
    <row r="9" spans="1:8" x14ac:dyDescent="0.5">
      <c r="A9" s="16" t="s">
        <v>104</v>
      </c>
      <c r="B9" s="10" t="s">
        <v>6</v>
      </c>
      <c r="C9" s="21">
        <v>6</v>
      </c>
      <c r="D9" s="13"/>
      <c r="E9" s="13"/>
      <c r="F9" s="35" t="s">
        <v>95</v>
      </c>
      <c r="G9" s="5">
        <f t="shared" si="0"/>
        <v>1</v>
      </c>
      <c r="H9" s="25">
        <f>SUMPRODUCT(D9:D11,G9:G11)/SUM(G9:G11)</f>
        <v>0</v>
      </c>
    </row>
    <row r="10" spans="1:8" x14ac:dyDescent="0.5">
      <c r="A10" s="30" t="s">
        <v>105</v>
      </c>
      <c r="B10" s="12" t="s">
        <v>7</v>
      </c>
      <c r="C10" s="20">
        <v>6</v>
      </c>
      <c r="D10" s="14"/>
      <c r="E10" s="14"/>
      <c r="F10" s="35"/>
      <c r="G10" s="6">
        <f t="shared" si="0"/>
        <v>1</v>
      </c>
      <c r="H10" s="25"/>
    </row>
    <row r="11" spans="1:8" x14ac:dyDescent="0.5">
      <c r="A11" s="30"/>
      <c r="B11" s="12" t="s">
        <v>8</v>
      </c>
      <c r="C11" s="20">
        <v>6</v>
      </c>
      <c r="D11" s="14"/>
      <c r="E11" s="14"/>
      <c r="F11" s="35"/>
      <c r="G11" s="6">
        <f t="shared" si="0"/>
        <v>1</v>
      </c>
      <c r="H11" s="25"/>
    </row>
    <row r="12" spans="1:8" ht="14.35" customHeight="1" x14ac:dyDescent="0.5">
      <c r="A12" s="37" t="s">
        <v>106</v>
      </c>
      <c r="B12" s="10" t="s">
        <v>1</v>
      </c>
      <c r="C12" s="21">
        <v>6</v>
      </c>
      <c r="D12" s="13"/>
      <c r="E12" s="13"/>
      <c r="F12" s="33" t="s">
        <v>109</v>
      </c>
      <c r="G12" s="5">
        <f t="shared" si="0"/>
        <v>1</v>
      </c>
      <c r="H12" s="26">
        <f>SUMPRODUCT(D12:D15,G12:G15)/SUM(G12:G15)</f>
        <v>0</v>
      </c>
    </row>
    <row r="13" spans="1:8" x14ac:dyDescent="0.5">
      <c r="A13" s="37"/>
      <c r="B13" s="10" t="s">
        <v>2</v>
      </c>
      <c r="C13" s="21">
        <v>6</v>
      </c>
      <c r="D13" s="13"/>
      <c r="E13" s="13"/>
      <c r="F13" s="34"/>
      <c r="G13" s="5">
        <f t="shared" si="0"/>
        <v>1</v>
      </c>
      <c r="H13" s="27"/>
    </row>
    <row r="14" spans="1:8" x14ac:dyDescent="0.5">
      <c r="A14" s="30" t="s">
        <v>107</v>
      </c>
      <c r="B14" s="12" t="s">
        <v>3</v>
      </c>
      <c r="C14" s="20">
        <v>6</v>
      </c>
      <c r="D14" s="14"/>
      <c r="E14" s="14"/>
      <c r="F14" s="34"/>
      <c r="G14" s="6">
        <f t="shared" si="0"/>
        <v>1</v>
      </c>
      <c r="H14" s="27"/>
    </row>
    <row r="15" spans="1:8" x14ac:dyDescent="0.5">
      <c r="A15" s="30"/>
      <c r="B15" s="12" t="s">
        <v>4</v>
      </c>
      <c r="C15" s="20">
        <v>6</v>
      </c>
      <c r="D15" s="14"/>
      <c r="E15" s="14"/>
      <c r="F15" s="34"/>
      <c r="G15" s="6">
        <f t="shared" si="0"/>
        <v>1</v>
      </c>
      <c r="H15" s="27"/>
    </row>
    <row r="16" spans="1:8" s="9" customFormat="1" ht="29.7" customHeight="1" x14ac:dyDescent="0.5">
      <c r="A16" s="7" t="s">
        <v>110</v>
      </c>
      <c r="B16" s="17" t="s">
        <v>101</v>
      </c>
      <c r="C16" s="18">
        <v>18</v>
      </c>
      <c r="D16" s="4"/>
      <c r="E16" s="19"/>
      <c r="F16" s="4" t="s">
        <v>99</v>
      </c>
      <c r="G16" s="4">
        <f>+IF(OR(D16="VAE",D16="VES"),0,3)</f>
        <v>3</v>
      </c>
      <c r="H16" s="4">
        <f>SUMPRODUCT(D2:D16,G2:G16)/SUM(G2:G16)</f>
        <v>0</v>
      </c>
    </row>
    <row r="65" spans="2:2" x14ac:dyDescent="0.5">
      <c r="B65" s="11" t="s">
        <v>10</v>
      </c>
    </row>
    <row r="66" spans="2:2" x14ac:dyDescent="0.5">
      <c r="B66" s="11" t="s">
        <v>11</v>
      </c>
    </row>
    <row r="67" spans="2:2" x14ac:dyDescent="0.5">
      <c r="B67" s="11" t="s">
        <v>12</v>
      </c>
    </row>
    <row r="68" spans="2:2" x14ac:dyDescent="0.5">
      <c r="B68" s="11" t="s">
        <v>13</v>
      </c>
    </row>
    <row r="69" spans="2:2" x14ac:dyDescent="0.5">
      <c r="B69" s="11" t="s">
        <v>14</v>
      </c>
    </row>
    <row r="70" spans="2:2" x14ac:dyDescent="0.5">
      <c r="B70" s="11" t="s">
        <v>15</v>
      </c>
    </row>
    <row r="71" spans="2:2" x14ac:dyDescent="0.5">
      <c r="B71" s="11" t="s">
        <v>16</v>
      </c>
    </row>
    <row r="72" spans="2:2" x14ac:dyDescent="0.5">
      <c r="B72" s="11" t="s">
        <v>17</v>
      </c>
    </row>
    <row r="73" spans="2:2" x14ac:dyDescent="0.5">
      <c r="B73" s="11" t="s">
        <v>18</v>
      </c>
    </row>
    <row r="74" spans="2:2" x14ac:dyDescent="0.5">
      <c r="B74" s="11" t="s">
        <v>19</v>
      </c>
    </row>
    <row r="75" spans="2:2" x14ac:dyDescent="0.5">
      <c r="B75" s="11" t="s">
        <v>20</v>
      </c>
    </row>
    <row r="76" spans="2:2" x14ac:dyDescent="0.5">
      <c r="B76" s="11" t="s">
        <v>21</v>
      </c>
    </row>
    <row r="77" spans="2:2" x14ac:dyDescent="0.5">
      <c r="B77" s="11" t="s">
        <v>22</v>
      </c>
    </row>
    <row r="78" spans="2:2" x14ac:dyDescent="0.5">
      <c r="B78" s="11" t="s">
        <v>23</v>
      </c>
    </row>
    <row r="79" spans="2:2" x14ac:dyDescent="0.5">
      <c r="B79" s="11" t="s">
        <v>24</v>
      </c>
    </row>
    <row r="80" spans="2:2" x14ac:dyDescent="0.5">
      <c r="B80" s="11" t="s">
        <v>25</v>
      </c>
    </row>
    <row r="81" spans="2:2" x14ac:dyDescent="0.5">
      <c r="B81" s="11" t="s">
        <v>26</v>
      </c>
    </row>
    <row r="82" spans="2:2" x14ac:dyDescent="0.5">
      <c r="B82" s="11" t="s">
        <v>27</v>
      </c>
    </row>
    <row r="83" spans="2:2" x14ac:dyDescent="0.5">
      <c r="B83" s="11" t="s">
        <v>28</v>
      </c>
    </row>
    <row r="84" spans="2:2" x14ac:dyDescent="0.5">
      <c r="B84" s="11" t="s">
        <v>84</v>
      </c>
    </row>
    <row r="85" spans="2:2" x14ac:dyDescent="0.5">
      <c r="B85" s="11" t="s">
        <v>29</v>
      </c>
    </row>
    <row r="86" spans="2:2" x14ac:dyDescent="0.5">
      <c r="B86" s="11" t="s">
        <v>30</v>
      </c>
    </row>
    <row r="87" spans="2:2" x14ac:dyDescent="0.5">
      <c r="B87" s="11" t="s">
        <v>31</v>
      </c>
    </row>
    <row r="88" spans="2:2" x14ac:dyDescent="0.5">
      <c r="B88" s="11" t="s">
        <v>32</v>
      </c>
    </row>
    <row r="89" spans="2:2" x14ac:dyDescent="0.5">
      <c r="B89" s="11" t="s">
        <v>33</v>
      </c>
    </row>
    <row r="90" spans="2:2" x14ac:dyDescent="0.5">
      <c r="B90" s="11" t="s">
        <v>85</v>
      </c>
    </row>
    <row r="91" spans="2:2" x14ac:dyDescent="0.5">
      <c r="B91" s="11" t="s">
        <v>34</v>
      </c>
    </row>
    <row r="92" spans="2:2" x14ac:dyDescent="0.5">
      <c r="B92" s="11" t="s">
        <v>35</v>
      </c>
    </row>
    <row r="93" spans="2:2" x14ac:dyDescent="0.5">
      <c r="B93" s="11" t="s">
        <v>36</v>
      </c>
    </row>
    <row r="94" spans="2:2" x14ac:dyDescent="0.5">
      <c r="B94" s="11" t="s">
        <v>37</v>
      </c>
    </row>
    <row r="95" spans="2:2" x14ac:dyDescent="0.5">
      <c r="B95" s="11" t="s">
        <v>38</v>
      </c>
    </row>
    <row r="96" spans="2:2" x14ac:dyDescent="0.5">
      <c r="B96" s="11" t="s">
        <v>39</v>
      </c>
    </row>
    <row r="97" spans="2:2" x14ac:dyDescent="0.5">
      <c r="B97" s="11" t="s">
        <v>40</v>
      </c>
    </row>
    <row r="98" spans="2:2" x14ac:dyDescent="0.5">
      <c r="B98" s="11" t="s">
        <v>41</v>
      </c>
    </row>
    <row r="99" spans="2:2" x14ac:dyDescent="0.5">
      <c r="B99" s="11" t="s">
        <v>42</v>
      </c>
    </row>
    <row r="100" spans="2:2" x14ac:dyDescent="0.5">
      <c r="B100" s="11" t="s">
        <v>43</v>
      </c>
    </row>
    <row r="101" spans="2:2" x14ac:dyDescent="0.5">
      <c r="B101" s="11" t="s">
        <v>44</v>
      </c>
    </row>
    <row r="102" spans="2:2" x14ac:dyDescent="0.5">
      <c r="B102" s="11" t="s">
        <v>45</v>
      </c>
    </row>
    <row r="103" spans="2:2" x14ac:dyDescent="0.5">
      <c r="B103" s="11" t="s">
        <v>46</v>
      </c>
    </row>
    <row r="104" spans="2:2" x14ac:dyDescent="0.5">
      <c r="B104" s="11" t="s">
        <v>47</v>
      </c>
    </row>
    <row r="105" spans="2:2" x14ac:dyDescent="0.5">
      <c r="B105" s="11" t="s">
        <v>48</v>
      </c>
    </row>
    <row r="106" spans="2:2" x14ac:dyDescent="0.5">
      <c r="B106" s="11" t="s">
        <v>49</v>
      </c>
    </row>
    <row r="107" spans="2:2" x14ac:dyDescent="0.5">
      <c r="B107" s="11" t="s">
        <v>50</v>
      </c>
    </row>
    <row r="108" spans="2:2" x14ac:dyDescent="0.5">
      <c r="B108" s="11" t="s">
        <v>51</v>
      </c>
    </row>
    <row r="109" spans="2:2" x14ac:dyDescent="0.5">
      <c r="B109" s="11" t="s">
        <v>52</v>
      </c>
    </row>
    <row r="110" spans="2:2" x14ac:dyDescent="0.5">
      <c r="B110" s="11" t="s">
        <v>53</v>
      </c>
    </row>
    <row r="111" spans="2:2" x14ac:dyDescent="0.5">
      <c r="B111" s="11" t="s">
        <v>54</v>
      </c>
    </row>
    <row r="112" spans="2:2" x14ac:dyDescent="0.5">
      <c r="B112" s="11" t="s">
        <v>55</v>
      </c>
    </row>
    <row r="113" spans="2:2" x14ac:dyDescent="0.5">
      <c r="B113" s="11" t="s">
        <v>56</v>
      </c>
    </row>
    <row r="114" spans="2:2" x14ac:dyDescent="0.5">
      <c r="B114" s="11" t="s">
        <v>57</v>
      </c>
    </row>
    <row r="115" spans="2:2" x14ac:dyDescent="0.5">
      <c r="B115" s="11" t="s">
        <v>58</v>
      </c>
    </row>
    <row r="116" spans="2:2" x14ac:dyDescent="0.5">
      <c r="B116" s="11" t="s">
        <v>59</v>
      </c>
    </row>
    <row r="117" spans="2:2" x14ac:dyDescent="0.5">
      <c r="B117" s="11" t="s">
        <v>60</v>
      </c>
    </row>
    <row r="118" spans="2:2" x14ac:dyDescent="0.5">
      <c r="B118" s="11" t="s">
        <v>61</v>
      </c>
    </row>
    <row r="119" spans="2:2" x14ac:dyDescent="0.5">
      <c r="B119" s="11" t="s">
        <v>62</v>
      </c>
    </row>
    <row r="120" spans="2:2" x14ac:dyDescent="0.5">
      <c r="B120" s="11" t="s">
        <v>63</v>
      </c>
    </row>
    <row r="121" spans="2:2" x14ac:dyDescent="0.5">
      <c r="B121" s="11" t="s">
        <v>86</v>
      </c>
    </row>
    <row r="122" spans="2:2" x14ac:dyDescent="0.5">
      <c r="B122" s="11" t="s">
        <v>64</v>
      </c>
    </row>
    <row r="123" spans="2:2" x14ac:dyDescent="0.5">
      <c r="B123" s="11" t="s">
        <v>87</v>
      </c>
    </row>
    <row r="124" spans="2:2" x14ac:dyDescent="0.5">
      <c r="B124" s="11" t="s">
        <v>88</v>
      </c>
    </row>
    <row r="125" spans="2:2" x14ac:dyDescent="0.5">
      <c r="B125" s="11" t="s">
        <v>65</v>
      </c>
    </row>
    <row r="126" spans="2:2" x14ac:dyDescent="0.5">
      <c r="B126" s="11" t="s">
        <v>66</v>
      </c>
    </row>
    <row r="127" spans="2:2" x14ac:dyDescent="0.5">
      <c r="B127" s="11" t="s">
        <v>67</v>
      </c>
    </row>
    <row r="128" spans="2:2" x14ac:dyDescent="0.5">
      <c r="B128" s="11" t="s">
        <v>68</v>
      </c>
    </row>
    <row r="129" spans="2:7" x14ac:dyDescent="0.5">
      <c r="B129" s="11" t="s">
        <v>69</v>
      </c>
    </row>
    <row r="130" spans="2:7" x14ac:dyDescent="0.5">
      <c r="B130" s="11" t="s">
        <v>70</v>
      </c>
    </row>
    <row r="131" spans="2:7" x14ac:dyDescent="0.5">
      <c r="B131" s="11" t="s">
        <v>71</v>
      </c>
    </row>
    <row r="132" spans="2:7" x14ac:dyDescent="0.5">
      <c r="B132" s="11" t="s">
        <v>72</v>
      </c>
    </row>
    <row r="133" spans="2:7" x14ac:dyDescent="0.5">
      <c r="B133" s="11" t="s">
        <v>73</v>
      </c>
    </row>
    <row r="134" spans="2:7" x14ac:dyDescent="0.5">
      <c r="B134" s="11" t="s">
        <v>74</v>
      </c>
    </row>
    <row r="135" spans="2:7" x14ac:dyDescent="0.5">
      <c r="B135" s="11" t="s">
        <v>75</v>
      </c>
    </row>
    <row r="136" spans="2:7" x14ac:dyDescent="0.5">
      <c r="B136" s="11" t="s">
        <v>76</v>
      </c>
    </row>
    <row r="137" spans="2:7" x14ac:dyDescent="0.5">
      <c r="B137" s="11" t="s">
        <v>77</v>
      </c>
    </row>
    <row r="138" spans="2:7" x14ac:dyDescent="0.5">
      <c r="B138" s="11" t="s">
        <v>78</v>
      </c>
    </row>
    <row r="139" spans="2:7" x14ac:dyDescent="0.5">
      <c r="B139" s="11" t="s">
        <v>79</v>
      </c>
    </row>
    <row r="140" spans="2:7" x14ac:dyDescent="0.5">
      <c r="B140" s="11" t="s">
        <v>80</v>
      </c>
      <c r="D140" s="9"/>
      <c r="E140" s="9"/>
      <c r="G140" s="2"/>
    </row>
    <row r="141" spans="2:7" x14ac:dyDescent="0.5">
      <c r="B141" s="11" t="s">
        <v>81</v>
      </c>
      <c r="D141" s="9"/>
      <c r="E141" s="9"/>
      <c r="G141" s="2"/>
    </row>
    <row r="142" spans="2:7" x14ac:dyDescent="0.5">
      <c r="B142" s="11" t="s">
        <v>89</v>
      </c>
      <c r="D142" s="9"/>
      <c r="E142" s="9"/>
      <c r="G142" s="2"/>
    </row>
    <row r="143" spans="2:7" x14ac:dyDescent="0.5">
      <c r="B143" s="11" t="s">
        <v>90</v>
      </c>
      <c r="D143" s="9"/>
      <c r="E143" s="9"/>
      <c r="G143" s="2"/>
    </row>
    <row r="144" spans="2:7" x14ac:dyDescent="0.5">
      <c r="B144" s="11" t="s">
        <v>82</v>
      </c>
      <c r="D144" s="9"/>
      <c r="E144" s="9"/>
      <c r="G144" s="2"/>
    </row>
    <row r="145" spans="2:2" x14ac:dyDescent="0.5">
      <c r="B145" s="11" t="s">
        <v>91</v>
      </c>
    </row>
    <row r="146" spans="2:2" x14ac:dyDescent="0.5">
      <c r="B146" s="11" t="s">
        <v>91</v>
      </c>
    </row>
    <row r="147" spans="2:2" x14ac:dyDescent="0.5">
      <c r="B147" s="11" t="s">
        <v>91</v>
      </c>
    </row>
    <row r="148" spans="2:2" x14ac:dyDescent="0.5">
      <c r="B148" s="11" t="s">
        <v>91</v>
      </c>
    </row>
    <row r="149" spans="2:2" x14ac:dyDescent="0.5">
      <c r="B149" s="11" t="s">
        <v>91</v>
      </c>
    </row>
    <row r="150" spans="2:2" x14ac:dyDescent="0.5">
      <c r="B150" s="11" t="s">
        <v>91</v>
      </c>
    </row>
    <row r="151" spans="2:2" x14ac:dyDescent="0.5">
      <c r="B151" s="11" t="s">
        <v>91</v>
      </c>
    </row>
    <row r="152" spans="2:2" x14ac:dyDescent="0.5">
      <c r="B152" s="11" t="s">
        <v>91</v>
      </c>
    </row>
    <row r="153" spans="2:2" x14ac:dyDescent="0.5">
      <c r="B153" s="11" t="s">
        <v>91</v>
      </c>
    </row>
    <row r="154" spans="2:2" x14ac:dyDescent="0.5">
      <c r="B154" s="11" t="s">
        <v>91</v>
      </c>
    </row>
    <row r="155" spans="2:2" x14ac:dyDescent="0.5">
      <c r="B155" s="11" t="s">
        <v>91</v>
      </c>
    </row>
    <row r="156" spans="2:2" x14ac:dyDescent="0.5">
      <c r="B156" s="11" t="s">
        <v>91</v>
      </c>
    </row>
    <row r="157" spans="2:2" x14ac:dyDescent="0.5">
      <c r="B157" s="11" t="s">
        <v>91</v>
      </c>
    </row>
    <row r="158" spans="2:2" x14ac:dyDescent="0.5">
      <c r="B158" s="11" t="s">
        <v>91</v>
      </c>
    </row>
    <row r="159" spans="2:2" x14ac:dyDescent="0.5">
      <c r="B159" s="11" t="s">
        <v>91</v>
      </c>
    </row>
    <row r="160" spans="2:2" x14ac:dyDescent="0.5">
      <c r="B160" s="11" t="s">
        <v>91</v>
      </c>
    </row>
    <row r="161" spans="2:2" x14ac:dyDescent="0.5">
      <c r="B161" s="11" t="s">
        <v>91</v>
      </c>
    </row>
    <row r="162" spans="2:2" x14ac:dyDescent="0.5">
      <c r="B162" s="11" t="s">
        <v>91</v>
      </c>
    </row>
    <row r="163" spans="2:2" x14ac:dyDescent="0.5">
      <c r="B163" s="11" t="s">
        <v>91</v>
      </c>
    </row>
    <row r="164" spans="2:2" x14ac:dyDescent="0.5">
      <c r="B164" s="11" t="s">
        <v>91</v>
      </c>
    </row>
  </sheetData>
  <mergeCells count="14">
    <mergeCell ref="H2:H5"/>
    <mergeCell ref="H6:H8"/>
    <mergeCell ref="H9:H11"/>
    <mergeCell ref="H12:H15"/>
    <mergeCell ref="A6:A7"/>
    <mergeCell ref="A10:A11"/>
    <mergeCell ref="A14:A15"/>
    <mergeCell ref="F2:F5"/>
    <mergeCell ref="F12:F15"/>
    <mergeCell ref="F9:F11"/>
    <mergeCell ref="F6:F8"/>
    <mergeCell ref="A2:A3"/>
    <mergeCell ref="A4:A5"/>
    <mergeCell ref="A12:A13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JSV</dc:creator>
  <cp:lastModifiedBy>JSV</cp:lastModifiedBy>
  <cp:lastPrinted>2019-05-08T08:20:08Z</cp:lastPrinted>
  <dcterms:created xsi:type="dcterms:W3CDTF">2019-05-05T06:37:54Z</dcterms:created>
  <dcterms:modified xsi:type="dcterms:W3CDTF">2019-05-09T06:39:10Z</dcterms:modified>
</cp:coreProperties>
</file>